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ониторинг питания\"/>
    </mc:Choice>
  </mc:AlternateContent>
  <bookViews>
    <workbookView xWindow="0" yWindow="0" windowWidth="21570" windowHeight="808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L19" i="1"/>
  <c r="A20" i="1"/>
  <c r="B20" i="1"/>
  <c r="B179" i="1"/>
  <c r="A179" i="1"/>
  <c r="L178" i="1"/>
  <c r="J178" i="1"/>
  <c r="I178" i="1"/>
  <c r="H178" i="1"/>
  <c r="G178" i="1"/>
  <c r="F178" i="1"/>
  <c r="B169" i="1"/>
  <c r="A169" i="1"/>
  <c r="L168" i="1"/>
  <c r="L179" i="1" s="1"/>
  <c r="J168" i="1"/>
  <c r="J179" i="1" s="1"/>
  <c r="I168" i="1"/>
  <c r="I179" i="1" s="1"/>
  <c r="H168" i="1"/>
  <c r="G168" i="1"/>
  <c r="G179" i="1" s="1"/>
  <c r="F168" i="1"/>
  <c r="F179" i="1" s="1"/>
  <c r="B162" i="1"/>
  <c r="A162" i="1"/>
  <c r="L161" i="1"/>
  <c r="J161" i="1"/>
  <c r="I161" i="1"/>
  <c r="H161" i="1"/>
  <c r="G161" i="1"/>
  <c r="F161" i="1"/>
  <c r="B152" i="1"/>
  <c r="A152" i="1"/>
  <c r="L151" i="1"/>
  <c r="L162" i="1" s="1"/>
  <c r="J151" i="1"/>
  <c r="J162" i="1" s="1"/>
  <c r="I151" i="1"/>
  <c r="I162" i="1" s="1"/>
  <c r="H151" i="1"/>
  <c r="H162" i="1" s="1"/>
  <c r="G151" i="1"/>
  <c r="G162" i="1" s="1"/>
  <c r="F151" i="1"/>
  <c r="F162" i="1" s="1"/>
  <c r="B145" i="1"/>
  <c r="A145" i="1"/>
  <c r="L144" i="1"/>
  <c r="J144" i="1"/>
  <c r="I144" i="1"/>
  <c r="H144" i="1"/>
  <c r="G144" i="1"/>
  <c r="F144" i="1"/>
  <c r="B135" i="1"/>
  <c r="A135" i="1"/>
  <c r="L134" i="1"/>
  <c r="L145" i="1" s="1"/>
  <c r="J134" i="1"/>
  <c r="J145" i="1" s="1"/>
  <c r="I134" i="1"/>
  <c r="I145" i="1" s="1"/>
  <c r="H134" i="1"/>
  <c r="H145" i="1" s="1"/>
  <c r="G134" i="1"/>
  <c r="G145" i="1" s="1"/>
  <c r="F134" i="1"/>
  <c r="F145" i="1" s="1"/>
  <c r="B126" i="1"/>
  <c r="A126" i="1"/>
  <c r="L125" i="1"/>
  <c r="J125" i="1"/>
  <c r="I125" i="1"/>
  <c r="H125" i="1"/>
  <c r="G125" i="1"/>
  <c r="F125" i="1"/>
  <c r="B116" i="1"/>
  <c r="A116" i="1"/>
  <c r="L115" i="1"/>
  <c r="L126" i="1" s="1"/>
  <c r="J115" i="1"/>
  <c r="J126" i="1" s="1"/>
  <c r="I115" i="1"/>
  <c r="I126" i="1" s="1"/>
  <c r="H115" i="1"/>
  <c r="H126" i="1" s="1"/>
  <c r="G115" i="1"/>
  <c r="G126" i="1" s="1"/>
  <c r="F115" i="1"/>
  <c r="F126" i="1" s="1"/>
  <c r="B110" i="1"/>
  <c r="A110" i="1"/>
  <c r="L109" i="1"/>
  <c r="J109" i="1"/>
  <c r="I109" i="1"/>
  <c r="H109" i="1"/>
  <c r="G109" i="1"/>
  <c r="F109" i="1"/>
  <c r="B100" i="1"/>
  <c r="A100" i="1"/>
  <c r="L99" i="1"/>
  <c r="L110" i="1" s="1"/>
  <c r="J99" i="1"/>
  <c r="J110" i="1" s="1"/>
  <c r="I99" i="1"/>
  <c r="I110" i="1" s="1"/>
  <c r="H99" i="1"/>
  <c r="H110" i="1" s="1"/>
  <c r="G99" i="1"/>
  <c r="G110" i="1" s="1"/>
  <c r="F99" i="1"/>
  <c r="F110" i="1" s="1"/>
  <c r="B93" i="1"/>
  <c r="A93" i="1"/>
  <c r="L92" i="1"/>
  <c r="J92" i="1"/>
  <c r="I92" i="1"/>
  <c r="H92" i="1"/>
  <c r="G92" i="1"/>
  <c r="F92" i="1"/>
  <c r="B83" i="1"/>
  <c r="A83" i="1"/>
  <c r="L82" i="1"/>
  <c r="L93" i="1" s="1"/>
  <c r="J82" i="1"/>
  <c r="J93" i="1" s="1"/>
  <c r="I82" i="1"/>
  <c r="I93" i="1" s="1"/>
  <c r="H82" i="1"/>
  <c r="H93" i="1" s="1"/>
  <c r="G82" i="1"/>
  <c r="G93" i="1" s="1"/>
  <c r="F82" i="1"/>
  <c r="F93" i="1" s="1"/>
  <c r="B76" i="1"/>
  <c r="A76" i="1"/>
  <c r="L75" i="1"/>
  <c r="J75" i="1"/>
  <c r="I75" i="1"/>
  <c r="H75" i="1"/>
  <c r="G75" i="1"/>
  <c r="F75" i="1"/>
  <c r="B66" i="1"/>
  <c r="A66" i="1"/>
  <c r="L65" i="1"/>
  <c r="L76" i="1" s="1"/>
  <c r="J65" i="1"/>
  <c r="J76" i="1" s="1"/>
  <c r="I65" i="1"/>
  <c r="I76" i="1" s="1"/>
  <c r="H65" i="1"/>
  <c r="H76" i="1" s="1"/>
  <c r="G65" i="1"/>
  <c r="G76" i="1" s="1"/>
  <c r="F65" i="1"/>
  <c r="B57" i="1"/>
  <c r="A57" i="1"/>
  <c r="L56" i="1"/>
  <c r="J56" i="1"/>
  <c r="I56" i="1"/>
  <c r="H56" i="1"/>
  <c r="G56" i="1"/>
  <c r="F56" i="1"/>
  <c r="B47" i="1"/>
  <c r="A47" i="1"/>
  <c r="L46" i="1"/>
  <c r="L57" i="1" s="1"/>
  <c r="J46" i="1"/>
  <c r="J57" i="1" s="1"/>
  <c r="I46" i="1"/>
  <c r="I57" i="1" s="1"/>
  <c r="H46" i="1"/>
  <c r="G46" i="1"/>
  <c r="G57" i="1" s="1"/>
  <c r="F46" i="1"/>
  <c r="F57" i="1" s="1"/>
  <c r="B38" i="1"/>
  <c r="A38" i="1"/>
  <c r="L37" i="1"/>
  <c r="J37" i="1"/>
  <c r="I37" i="1"/>
  <c r="H37" i="1"/>
  <c r="G37" i="1"/>
  <c r="F37" i="1"/>
  <c r="B28" i="1"/>
  <c r="A28" i="1"/>
  <c r="L27" i="1"/>
  <c r="L38" i="1" s="1"/>
  <c r="J27" i="1"/>
  <c r="J38" i="1" s="1"/>
  <c r="I27" i="1"/>
  <c r="I38" i="1" s="1"/>
  <c r="H27" i="1"/>
  <c r="H38" i="1" s="1"/>
  <c r="G27" i="1"/>
  <c r="G38" i="1" s="1"/>
  <c r="F27" i="1"/>
  <c r="B12" i="1"/>
  <c r="A12" i="1"/>
  <c r="L11" i="1"/>
  <c r="J11" i="1"/>
  <c r="J20" i="1" s="1"/>
  <c r="I11" i="1"/>
  <c r="H11" i="1"/>
  <c r="H20" i="1" s="1"/>
  <c r="G11" i="1"/>
  <c r="F11" i="1"/>
  <c r="F20" i="1" s="1"/>
  <c r="F76" i="1" l="1"/>
  <c r="H57" i="1"/>
  <c r="H180" i="1" s="1"/>
  <c r="F38" i="1"/>
  <c r="F180" i="1" s="1"/>
  <c r="H179" i="1"/>
  <c r="J180" i="1"/>
  <c r="L20" i="1"/>
  <c r="L180" i="1" s="1"/>
  <c r="I20" i="1"/>
  <c r="I180" i="1" s="1"/>
  <c r="G20" i="1"/>
  <c r="G180" i="1" s="1"/>
</calcChain>
</file>

<file path=xl/sharedStrings.xml><?xml version="1.0" encoding="utf-8"?>
<sst xmlns="http://schemas.openxmlformats.org/spreadsheetml/2006/main" count="299" uniqueCount="95">
  <si>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</si>
  <si>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</si>
  <si>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</si>
  <si>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</si>
  <si>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</si>
  <si>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</si>
  <si>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</si>
  <si>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</si>
  <si>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</si>
  <si>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</si>
  <si>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</si>
  <si>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</si>
  <si>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</si>
  <si>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</si>
  <si>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</si>
  <si>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</si>
  <si>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</si>
  <si>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</si>
  <si>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</si>
  <si>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</si>
  <si>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</si>
  <si>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</si>
  <si>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</si>
  <si>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</si>
  <si>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</si>
  <si>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</si>
  <si>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</si>
  <si>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</si>
  <si>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</si>
  <si>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</si>
  <si>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</si>
  <si>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</si>
  <si>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</si>
  <si>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</si>
  <si>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</si>
  <si>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</si>
  <si>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</si>
  <si>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</si>
  <si>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Могильный №120</t>
  </si>
  <si>
    <t>Суп молочный макаронный</t>
  </si>
  <si>
    <t>Могильный №376</t>
  </si>
  <si>
    <t>Чай с сахаром</t>
  </si>
  <si>
    <t>Могильный</t>
  </si>
  <si>
    <t>Хлеб пшеничный</t>
  </si>
  <si>
    <t>Фрукты свежие</t>
  </si>
  <si>
    <t>Масло сливочное</t>
  </si>
  <si>
    <t>Каша молочная "Дружба"</t>
  </si>
  <si>
    <t>Какао с молоком</t>
  </si>
  <si>
    <t>Сыр "Российский"</t>
  </si>
  <si>
    <t>Могильный №175</t>
  </si>
  <si>
    <t>Могильный №382</t>
  </si>
  <si>
    <t>салат</t>
  </si>
  <si>
    <t>Омлет запеченный с сыром</t>
  </si>
  <si>
    <t>Какао на молоке</t>
  </si>
  <si>
    <t>салат из капусты с морковью</t>
  </si>
  <si>
    <t>Булочка(Батон)</t>
  </si>
  <si>
    <t>Могильный №212</t>
  </si>
  <si>
    <t>овощи</t>
  </si>
  <si>
    <t>сладкое</t>
  </si>
  <si>
    <t>Котлета из мяса говядины</t>
  </si>
  <si>
    <t>Макароны отварные с маслом</t>
  </si>
  <si>
    <t>Чай с лимоном</t>
  </si>
  <si>
    <t>Овощи(сезон)</t>
  </si>
  <si>
    <t>Мармелад</t>
  </si>
  <si>
    <t>Могильный №268</t>
  </si>
  <si>
    <t>Могильный №309</t>
  </si>
  <si>
    <t>Могильный№377</t>
  </si>
  <si>
    <t>Запеканка творожная со сметаной</t>
  </si>
  <si>
    <t>150/15</t>
  </si>
  <si>
    <t>Могильный№224</t>
  </si>
  <si>
    <t>Могильный№376</t>
  </si>
  <si>
    <t>Могильный №260</t>
  </si>
  <si>
    <t>Могильный №312</t>
  </si>
  <si>
    <t>Гуляш из мяса говядины</t>
  </si>
  <si>
    <t>Картофельное пюре</t>
  </si>
  <si>
    <t>Огурец(сезон)</t>
  </si>
  <si>
    <t>Могильный №234</t>
  </si>
  <si>
    <t>Могильный №302</t>
  </si>
  <si>
    <t>Рыба тушенная с овощами</t>
  </si>
  <si>
    <t>Рис отварной</t>
  </si>
  <si>
    <t>Могильный №221</t>
  </si>
  <si>
    <t>Сырники с морковью с соусом фруктовым</t>
  </si>
  <si>
    <t>Могильный №255</t>
  </si>
  <si>
    <t>Печень по строгановски с соусом</t>
  </si>
  <si>
    <t>Печенье</t>
  </si>
  <si>
    <t>Могильный №292</t>
  </si>
  <si>
    <t>Могильный №377</t>
  </si>
  <si>
    <t>Птица-куры тушенные в соусе</t>
  </si>
  <si>
    <t>Макароны изделия отварные</t>
  </si>
  <si>
    <t>Салат из капусты</t>
  </si>
  <si>
    <t>МБУ Кировская СОШ № 9</t>
  </si>
  <si>
    <t xml:space="preserve">ИП Шкуропатов </t>
  </si>
  <si>
    <t>Согласоовано</t>
  </si>
  <si>
    <t>директор</t>
  </si>
  <si>
    <t>Ковалёва П.В.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</si>
</sst>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15" xfId="0" applyNumberFormat="1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2" fontId="0" fillId="4" borderId="17" xfId="0" applyNumberFormat="1" applyFill="1" applyBorder="1" applyProtection="1">
      <protection locked="0"/>
    </xf>
    <xf numFmtId="0" fontId="0" fillId="4" borderId="5" xfId="0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1" fontId="0" fillId="4" borderId="5" xfId="0" applyNumberFormat="1" applyFill="1" applyBorder="1" applyProtection="1">
      <protection locked="0"/>
    </xf>
    <xf numFmtId="2" fontId="0" fillId="4" borderId="5" xfId="0" applyNumberFormat="1" applyFill="1" applyBorder="1" applyProtection="1">
      <protection locked="0"/>
    </xf>
    <xf numFmtId="2" fontId="0" fillId="4" borderId="23" xfId="0" applyNumberFormat="1" applyFill="1" applyBorder="1" applyProtection="1">
      <protection locked="0"/>
    </xf>
    <xf numFmtId="0" fontId="0" fillId="4" borderId="3" xfId="0" applyFill="1" applyBorder="1" applyProtection="1"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3" xfId="0" applyNumberFormat="1" applyFill="1" applyBorder="1" applyProtection="1">
      <protection locked="0"/>
    </xf>
    <xf numFmtId="2" fontId="0" fillId="4" borderId="3" xfId="0" applyNumberFormat="1" applyFill="1" applyBorder="1" applyProtection="1">
      <protection locked="0"/>
    </xf>
    <xf numFmtId="2" fontId="0" fillId="4" borderId="24" xfId="0" applyNumberFormat="1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1" xfId="0" applyNumberFormat="1" applyFill="1" applyBorder="1" applyProtection="1">
      <protection locked="0"/>
    </xf>
    <xf numFmtId="0" fontId="0" fillId="4" borderId="6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2" fontId="0" fillId="4" borderId="25" xfId="0" applyNumberFormat="1" applyFill="1" applyBorder="1" applyProtection="1">
      <protection locked="0"/>
    </xf>
    <xf numFmtId="2" fontId="2" fillId="0" borderId="10" xfId="0" applyNumberFormat="1" applyFont="1" applyBorder="1" applyAlignment="1">
      <alignment horizontal="center"/>
    </xf>
    <xf numFmtId="0" fontId="11" fillId="0" borderId="0" xfId="0" applyFont="1" applyAlignment="1">
      <alignment wrapText="1"/>
    </xf>
    <xf numFmtId="0" fontId="11" fillId="0" borderId="0" xfId="0" applyFont="1"/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1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7" fillId="0" borderId="0" xfId="0" applyFont="1" applyAlignment="1">
      <alignment horizontal="left" vertical="center" wrapText="1"/>
    </xf>
    <xf numFmtId="0" fontId="0" fillId="0" borderId="0" xfId="0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0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S9" sqref="S9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18.85546875" style="2" customWidth="1"/>
    <col min="6" max="6" width="21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79" t="s">
        <v>90</v>
      </c>
      <c r="D1" s="80"/>
      <c r="E1" s="80"/>
      <c r="F1" s="12" t="s">
        <v>16</v>
      </c>
      <c r="G1" s="2" t="s">
        <v>17</v>
      </c>
      <c r="H1" s="81" t="s">
        <v>91</v>
      </c>
      <c r="I1" s="82"/>
      <c r="J1" s="82"/>
      <c r="K1" s="82"/>
    </row>
    <row r="2" spans="1:12" ht="42" customHeight="1" x14ac:dyDescent="0.25">
      <c r="A2" s="83" t="s">
        <v>6</v>
      </c>
      <c r="B2" s="84"/>
      <c r="C2" s="84"/>
      <c r="D2" s="84"/>
      <c r="E2" s="84"/>
      <c r="F2" s="73" t="s">
        <v>92</v>
      </c>
      <c r="G2" s="74" t="s">
        <v>93</v>
      </c>
      <c r="H2" s="81" t="s">
        <v>94</v>
      </c>
      <c r="I2" s="82"/>
      <c r="J2" s="82"/>
      <c r="K2" s="82"/>
    </row>
    <row r="3" spans="1:12" ht="17.25" customHeight="1" x14ac:dyDescent="0.2">
      <c r="A3" s="4" t="s">
        <v>8</v>
      </c>
      <c r="C3" s="2"/>
      <c r="D3" s="3"/>
      <c r="E3" s="37" t="s">
        <v>9</v>
      </c>
      <c r="G3" s="2" t="s">
        <v>18</v>
      </c>
      <c r="H3" s="44"/>
      <c r="I3" s="44"/>
      <c r="J3" s="45">
        <v>2023</v>
      </c>
      <c r="K3" s="46"/>
    </row>
    <row r="4" spans="1:12" x14ac:dyDescent="0.2">
      <c r="C4" s="2"/>
      <c r="D4" s="4"/>
      <c r="H4" s="43" t="s">
        <v>35</v>
      </c>
      <c r="I4" s="43" t="s">
        <v>36</v>
      </c>
      <c r="J4" s="43" t="s">
        <v>37</v>
      </c>
    </row>
    <row r="5" spans="1:12" ht="34.5" thickBot="1" x14ac:dyDescent="0.25">
      <c r="A5" s="41" t="s">
        <v>14</v>
      </c>
      <c r="B5" s="42" t="s">
        <v>15</v>
      </c>
      <c r="C5" s="35" t="s">
        <v>0</v>
      </c>
      <c r="D5" s="35" t="s">
        <v>13</v>
      </c>
      <c r="E5" s="35" t="s">
        <v>12</v>
      </c>
      <c r="F5" s="35" t="s">
        <v>33</v>
      </c>
      <c r="G5" s="35" t="s">
        <v>1</v>
      </c>
      <c r="H5" s="35" t="s">
        <v>2</v>
      </c>
      <c r="I5" s="35" t="s">
        <v>3</v>
      </c>
      <c r="J5" s="35" t="s">
        <v>10</v>
      </c>
      <c r="K5" s="36" t="s">
        <v>11</v>
      </c>
      <c r="L5" s="35" t="s">
        <v>34</v>
      </c>
    </row>
    <row r="6" spans="1:12" ht="30" x14ac:dyDescent="0.25">
      <c r="A6" s="20">
        <v>1</v>
      </c>
      <c r="B6" s="21">
        <v>1</v>
      </c>
      <c r="C6" s="22" t="s">
        <v>19</v>
      </c>
      <c r="D6" s="5" t="s">
        <v>20</v>
      </c>
      <c r="E6" s="47" t="s">
        <v>39</v>
      </c>
      <c r="F6" s="48">
        <v>200</v>
      </c>
      <c r="G6" s="49">
        <v>4.67</v>
      </c>
      <c r="H6" s="49">
        <v>3.87</v>
      </c>
      <c r="I6" s="50">
        <v>17.29</v>
      </c>
      <c r="J6" s="49">
        <v>123.44</v>
      </c>
      <c r="K6" s="47" t="s">
        <v>38</v>
      </c>
      <c r="L6" s="49">
        <v>12.78</v>
      </c>
    </row>
    <row r="7" spans="1:12" ht="30" x14ac:dyDescent="0.25">
      <c r="A7" s="23"/>
      <c r="B7" s="15"/>
      <c r="C7" s="11"/>
      <c r="D7" s="7" t="s">
        <v>21</v>
      </c>
      <c r="E7" s="51" t="s">
        <v>41</v>
      </c>
      <c r="F7" s="52">
        <v>180</v>
      </c>
      <c r="G7" s="53">
        <v>0</v>
      </c>
      <c r="H7" s="53">
        <v>0</v>
      </c>
      <c r="I7" s="54">
        <v>10.98</v>
      </c>
      <c r="J7" s="53">
        <v>43.9</v>
      </c>
      <c r="K7" s="51" t="s">
        <v>40</v>
      </c>
      <c r="L7" s="53">
        <v>1.1299999999999999</v>
      </c>
    </row>
    <row r="8" spans="1:12" ht="30" x14ac:dyDescent="0.25">
      <c r="A8" s="23"/>
      <c r="B8" s="15"/>
      <c r="C8" s="11"/>
      <c r="D8" s="7" t="s">
        <v>22</v>
      </c>
      <c r="E8" s="51" t="s">
        <v>43</v>
      </c>
      <c r="F8" s="52">
        <v>40</v>
      </c>
      <c r="G8" s="53">
        <v>3.04</v>
      </c>
      <c r="H8" s="53">
        <v>1.1200000000000001</v>
      </c>
      <c r="I8" s="54">
        <v>20.56</v>
      </c>
      <c r="J8" s="53">
        <v>104.48</v>
      </c>
      <c r="K8" s="51" t="s">
        <v>42</v>
      </c>
      <c r="L8" s="53">
        <v>2.3199999999999998</v>
      </c>
    </row>
    <row r="9" spans="1:12" ht="30" x14ac:dyDescent="0.25">
      <c r="A9" s="23"/>
      <c r="B9" s="15"/>
      <c r="C9" s="11"/>
      <c r="D9" s="55" t="s">
        <v>23</v>
      </c>
      <c r="E9" s="56" t="s">
        <v>44</v>
      </c>
      <c r="F9" s="57">
        <v>100</v>
      </c>
      <c r="G9" s="58">
        <v>0.4</v>
      </c>
      <c r="H9" s="58">
        <v>0.4</v>
      </c>
      <c r="I9" s="59">
        <v>9.8000000000000007</v>
      </c>
      <c r="J9" s="58">
        <v>47</v>
      </c>
      <c r="K9" s="56" t="s">
        <v>42</v>
      </c>
      <c r="L9" s="58">
        <v>13.3</v>
      </c>
    </row>
    <row r="10" spans="1:12" ht="30.75" thickBot="1" x14ac:dyDescent="0.3">
      <c r="A10" s="23"/>
      <c r="B10" s="15"/>
      <c r="C10" s="11"/>
      <c r="D10" s="60" t="s">
        <v>25</v>
      </c>
      <c r="E10" s="61" t="s">
        <v>45</v>
      </c>
      <c r="F10" s="62">
        <v>10</v>
      </c>
      <c r="G10" s="63">
        <v>0.08</v>
      </c>
      <c r="H10" s="63">
        <v>7.25</v>
      </c>
      <c r="I10" s="64">
        <v>0.13</v>
      </c>
      <c r="J10" s="63">
        <v>66.09</v>
      </c>
      <c r="K10" s="61" t="s">
        <v>42</v>
      </c>
      <c r="L10" s="63">
        <v>6.5</v>
      </c>
    </row>
    <row r="11" spans="1:12" ht="15" x14ac:dyDescent="0.25">
      <c r="A11" s="24"/>
      <c r="B11" s="17"/>
      <c r="C11" s="8"/>
      <c r="D11" s="18" t="s">
        <v>32</v>
      </c>
      <c r="E11" s="9"/>
      <c r="F11" s="19">
        <f>SUM(F6:F10)</f>
        <v>530</v>
      </c>
      <c r="G11" s="19">
        <f>SUM(G6:G10)</f>
        <v>8.19</v>
      </c>
      <c r="H11" s="19">
        <f>SUM(H6:H10)</f>
        <v>12.64</v>
      </c>
      <c r="I11" s="19">
        <f>SUM(I6:I10)</f>
        <v>58.76</v>
      </c>
      <c r="J11" s="19">
        <f>SUM(J6:J10)</f>
        <v>384.90999999999997</v>
      </c>
      <c r="K11" s="25"/>
      <c r="L11" s="19">
        <f>SUM(L6:L10)</f>
        <v>36.03</v>
      </c>
    </row>
    <row r="12" spans="1:12" ht="15.75" thickBot="1" x14ac:dyDescent="0.3">
      <c r="A12" s="26">
        <f>A6</f>
        <v>1</v>
      </c>
      <c r="B12" s="13">
        <f>B6</f>
        <v>1</v>
      </c>
      <c r="C12" s="10" t="s">
        <v>24</v>
      </c>
      <c r="D12" s="7" t="s">
        <v>25</v>
      </c>
      <c r="E12" s="38"/>
      <c r="F12" s="39"/>
      <c r="G12" s="39"/>
      <c r="H12" s="39"/>
      <c r="I12" s="39"/>
      <c r="J12" s="39"/>
      <c r="K12" s="40"/>
      <c r="L12" s="39"/>
    </row>
    <row r="13" spans="1:12" ht="15" x14ac:dyDescent="0.25">
      <c r="A13" s="23"/>
      <c r="B13" s="15"/>
      <c r="C13" s="11"/>
      <c r="D13" s="7" t="s">
        <v>26</v>
      </c>
      <c r="E13" s="47"/>
      <c r="F13" s="66"/>
      <c r="G13" s="49"/>
      <c r="H13" s="49"/>
      <c r="I13" s="50"/>
      <c r="J13" s="49"/>
      <c r="K13" s="47"/>
      <c r="L13" s="49"/>
    </row>
    <row r="14" spans="1:12" ht="15" x14ac:dyDescent="0.25">
      <c r="A14" s="23"/>
      <c r="B14" s="15"/>
      <c r="C14" s="11"/>
      <c r="D14" s="7" t="s">
        <v>27</v>
      </c>
      <c r="E14" s="51"/>
      <c r="F14" s="52"/>
      <c r="G14" s="53"/>
      <c r="H14" s="53"/>
      <c r="I14" s="54"/>
      <c r="J14" s="53"/>
      <c r="K14" s="51"/>
      <c r="L14" s="53"/>
    </row>
    <row r="15" spans="1:12" ht="15" x14ac:dyDescent="0.25">
      <c r="A15" s="23"/>
      <c r="B15" s="15"/>
      <c r="C15" s="11"/>
      <c r="D15" s="7" t="s">
        <v>28</v>
      </c>
      <c r="E15" s="51"/>
      <c r="F15" s="52"/>
      <c r="G15" s="53"/>
      <c r="H15" s="53"/>
      <c r="I15" s="54"/>
      <c r="J15" s="53"/>
      <c r="K15" s="51"/>
      <c r="L15" s="53"/>
    </row>
    <row r="16" spans="1:12" ht="15" x14ac:dyDescent="0.25">
      <c r="A16" s="23"/>
      <c r="B16" s="15"/>
      <c r="C16" s="11"/>
      <c r="D16" s="7" t="s">
        <v>29</v>
      </c>
      <c r="E16" s="51"/>
      <c r="F16" s="52"/>
      <c r="G16" s="53"/>
      <c r="H16" s="53"/>
      <c r="I16" s="54"/>
      <c r="J16" s="53"/>
      <c r="K16" s="51"/>
      <c r="L16" s="53"/>
    </row>
    <row r="17" spans="1:12" ht="15" x14ac:dyDescent="0.25">
      <c r="A17" s="23"/>
      <c r="B17" s="15"/>
      <c r="C17" s="11"/>
      <c r="D17" s="7" t="s">
        <v>30</v>
      </c>
      <c r="E17" s="51"/>
      <c r="F17" s="52"/>
      <c r="G17" s="53"/>
      <c r="H17" s="53"/>
      <c r="I17" s="54"/>
      <c r="J17" s="53"/>
      <c r="K17" s="51"/>
      <c r="L17" s="53"/>
    </row>
    <row r="18" spans="1:12" ht="15" x14ac:dyDescent="0.25">
      <c r="A18" s="23"/>
      <c r="B18" s="15"/>
      <c r="C18" s="11"/>
      <c r="D18" s="7" t="s">
        <v>31</v>
      </c>
      <c r="E18" s="51"/>
      <c r="F18" s="52"/>
      <c r="G18" s="53"/>
      <c r="H18" s="53"/>
      <c r="I18" s="54"/>
      <c r="J18" s="53"/>
      <c r="K18" s="51"/>
      <c r="L18" s="53"/>
    </row>
    <row r="19" spans="1:12" ht="15" x14ac:dyDescent="0.25">
      <c r="A19" s="24"/>
      <c r="B19" s="17"/>
      <c r="C19" s="8"/>
      <c r="D19" s="18" t="s">
        <v>32</v>
      </c>
      <c r="E19" s="9"/>
      <c r="F19" s="19">
        <f>SUM(F12:F18)</f>
        <v>0</v>
      </c>
      <c r="G19" s="19">
        <f>SUM(G12:G18)</f>
        <v>0</v>
      </c>
      <c r="H19" s="19">
        <f>SUM(H12:H18)</f>
        <v>0</v>
      </c>
      <c r="I19" s="19">
        <f>SUM(I12:I18)</f>
        <v>0</v>
      </c>
      <c r="J19" s="19">
        <f>SUM(J12:J18)</f>
        <v>0</v>
      </c>
      <c r="K19" s="25"/>
      <c r="L19" s="19">
        <f>SUM(L12:L18)</f>
        <v>0</v>
      </c>
    </row>
    <row r="20" spans="1:12" ht="15" customHeight="1" thickBot="1" x14ac:dyDescent="0.25">
      <c r="A20" s="29">
        <f>A6</f>
        <v>1</v>
      </c>
      <c r="B20" s="30">
        <f>B6</f>
        <v>1</v>
      </c>
      <c r="C20" s="75" t="s">
        <v>4</v>
      </c>
      <c r="D20" s="77"/>
      <c r="E20" s="31"/>
      <c r="F20" s="32">
        <f>F11+F19</f>
        <v>530</v>
      </c>
      <c r="G20" s="32">
        <f>G11+G19</f>
        <v>8.19</v>
      </c>
      <c r="H20" s="32">
        <f>H11+H19</f>
        <v>12.64</v>
      </c>
      <c r="I20" s="32">
        <f>I11+I19</f>
        <v>58.76</v>
      </c>
      <c r="J20" s="32">
        <f>J11+J19</f>
        <v>384.90999999999997</v>
      </c>
      <c r="K20" s="32"/>
      <c r="L20" s="32">
        <f>L11+L19</f>
        <v>36.03</v>
      </c>
    </row>
    <row r="21" spans="1:12" ht="30" x14ac:dyDescent="0.25">
      <c r="A21" s="14">
        <v>1</v>
      </c>
      <c r="B21" s="15">
        <v>2</v>
      </c>
      <c r="C21" s="22" t="s">
        <v>19</v>
      </c>
      <c r="D21" s="5" t="s">
        <v>20</v>
      </c>
      <c r="E21" s="47" t="s">
        <v>52</v>
      </c>
      <c r="F21" s="48">
        <v>150</v>
      </c>
      <c r="G21" s="49">
        <v>9.93</v>
      </c>
      <c r="H21" s="49">
        <v>13.32</v>
      </c>
      <c r="I21" s="50">
        <v>17.48</v>
      </c>
      <c r="J21" s="49">
        <v>229.8</v>
      </c>
      <c r="K21" s="47" t="s">
        <v>56</v>
      </c>
      <c r="L21" s="49">
        <v>48.36</v>
      </c>
    </row>
    <row r="22" spans="1:12" ht="30" x14ac:dyDescent="0.25">
      <c r="A22" s="14"/>
      <c r="B22" s="15"/>
      <c r="C22" s="11"/>
      <c r="D22" s="7" t="s">
        <v>21</v>
      </c>
      <c r="E22" s="51" t="s">
        <v>53</v>
      </c>
      <c r="F22" s="52">
        <v>180</v>
      </c>
      <c r="G22" s="53">
        <v>3.14</v>
      </c>
      <c r="H22" s="53">
        <v>2.5099999999999998</v>
      </c>
      <c r="I22" s="54">
        <v>16.34</v>
      </c>
      <c r="J22" s="53">
        <v>101.58</v>
      </c>
      <c r="K22" s="51" t="s">
        <v>50</v>
      </c>
      <c r="L22" s="53">
        <v>10.52</v>
      </c>
    </row>
    <row r="23" spans="1:12" ht="30" x14ac:dyDescent="0.25">
      <c r="A23" s="14"/>
      <c r="B23" s="15"/>
      <c r="C23" s="11"/>
      <c r="D23" s="7" t="s">
        <v>22</v>
      </c>
      <c r="E23" s="51" t="s">
        <v>43</v>
      </c>
      <c r="F23" s="52">
        <v>30</v>
      </c>
      <c r="G23" s="53">
        <v>2.2799999999999998</v>
      </c>
      <c r="H23" s="53">
        <v>0.84</v>
      </c>
      <c r="I23" s="54">
        <v>15.42</v>
      </c>
      <c r="J23" s="53">
        <v>78.36</v>
      </c>
      <c r="K23" s="51" t="s">
        <v>42</v>
      </c>
      <c r="L23" s="53">
        <v>1.74</v>
      </c>
    </row>
    <row r="24" spans="1:12" ht="30" x14ac:dyDescent="0.25">
      <c r="A24" s="14"/>
      <c r="B24" s="15"/>
      <c r="C24" s="11"/>
      <c r="D24" s="65" t="s">
        <v>51</v>
      </c>
      <c r="E24" s="51" t="s">
        <v>54</v>
      </c>
      <c r="F24" s="52">
        <v>20</v>
      </c>
      <c r="G24" s="53">
        <v>0.62</v>
      </c>
      <c r="H24" s="53">
        <v>0.04</v>
      </c>
      <c r="I24" s="54">
        <v>1.3</v>
      </c>
      <c r="J24" s="53">
        <v>8</v>
      </c>
      <c r="K24" s="51" t="s">
        <v>42</v>
      </c>
      <c r="L24" s="53">
        <v>4.49</v>
      </c>
    </row>
    <row r="25" spans="1:12" ht="30" x14ac:dyDescent="0.25">
      <c r="A25" s="14"/>
      <c r="B25" s="15"/>
      <c r="C25" s="11"/>
      <c r="D25" s="55"/>
      <c r="E25" s="56" t="s">
        <v>55</v>
      </c>
      <c r="F25" s="57">
        <v>40</v>
      </c>
      <c r="G25" s="58">
        <v>3.59</v>
      </c>
      <c r="H25" s="58">
        <v>2.5299999999999998</v>
      </c>
      <c r="I25" s="59">
        <v>21.81</v>
      </c>
      <c r="J25" s="58">
        <v>124.36</v>
      </c>
      <c r="K25" s="56" t="s">
        <v>42</v>
      </c>
      <c r="L25" s="58">
        <v>2.3199999999999998</v>
      </c>
    </row>
    <row r="26" spans="1:12" ht="15" x14ac:dyDescent="0.25">
      <c r="A26" s="14"/>
      <c r="B26" s="15"/>
      <c r="C26" s="11"/>
      <c r="D26" s="67" t="s">
        <v>22</v>
      </c>
      <c r="E26" s="38"/>
      <c r="F26" s="39"/>
      <c r="G26" s="39"/>
      <c r="H26" s="39"/>
      <c r="I26" s="39"/>
      <c r="J26" s="39"/>
      <c r="K26" s="40"/>
      <c r="L26" s="39"/>
    </row>
    <row r="27" spans="1:12" ht="15" x14ac:dyDescent="0.25">
      <c r="A27" s="16"/>
      <c r="B27" s="17"/>
      <c r="C27" s="8"/>
      <c r="D27" s="18" t="s">
        <v>32</v>
      </c>
      <c r="E27" s="9"/>
      <c r="F27" s="19">
        <f>SUM(F21:F26)</f>
        <v>420</v>
      </c>
      <c r="G27" s="19">
        <f>SUM(G21:G26)</f>
        <v>19.559999999999999</v>
      </c>
      <c r="H27" s="19">
        <f>SUM(H21:H26)</f>
        <v>19.240000000000002</v>
      </c>
      <c r="I27" s="19">
        <f>SUM(I21:I26)</f>
        <v>72.349999999999994</v>
      </c>
      <c r="J27" s="19">
        <f>SUM(J21:J26)</f>
        <v>542.1</v>
      </c>
      <c r="K27" s="25"/>
      <c r="L27" s="19">
        <f>SUM(L21:L26)</f>
        <v>67.429999999999993</v>
      </c>
    </row>
    <row r="28" spans="1:12" ht="15" x14ac:dyDescent="0.25">
      <c r="A28" s="13">
        <f>A21</f>
        <v>1</v>
      </c>
      <c r="B28" s="13">
        <f>B21</f>
        <v>2</v>
      </c>
      <c r="C28" s="10" t="s">
        <v>24</v>
      </c>
      <c r="D28" s="7" t="s">
        <v>25</v>
      </c>
      <c r="E28" s="38"/>
      <c r="F28" s="39"/>
      <c r="G28" s="39"/>
      <c r="H28" s="39"/>
      <c r="I28" s="39"/>
      <c r="J28" s="39"/>
      <c r="K28" s="40"/>
      <c r="L28" s="39"/>
    </row>
    <row r="29" spans="1:12" ht="15" x14ac:dyDescent="0.25">
      <c r="A29" s="14"/>
      <c r="B29" s="15"/>
      <c r="C29" s="11"/>
      <c r="D29" s="7" t="s">
        <v>26</v>
      </c>
      <c r="E29" s="38"/>
      <c r="F29" s="39"/>
      <c r="G29" s="39"/>
      <c r="H29" s="39"/>
      <c r="I29" s="39"/>
      <c r="J29" s="39"/>
      <c r="K29" s="40"/>
      <c r="L29" s="39"/>
    </row>
    <row r="30" spans="1:12" ht="15" x14ac:dyDescent="0.25">
      <c r="A30" s="14"/>
      <c r="B30" s="15"/>
      <c r="C30" s="11"/>
      <c r="D30" s="7" t="s">
        <v>27</v>
      </c>
      <c r="E30" s="38"/>
      <c r="F30" s="39"/>
      <c r="G30" s="39"/>
      <c r="H30" s="39"/>
      <c r="I30" s="39"/>
      <c r="J30" s="39"/>
      <c r="K30" s="40"/>
      <c r="L30" s="39"/>
    </row>
    <row r="31" spans="1:12" ht="15" x14ac:dyDescent="0.25">
      <c r="A31" s="14"/>
      <c r="B31" s="15"/>
      <c r="C31" s="11"/>
      <c r="D31" s="7" t="s">
        <v>28</v>
      </c>
      <c r="E31" s="38"/>
      <c r="F31" s="39"/>
      <c r="G31" s="39"/>
      <c r="H31" s="39"/>
      <c r="I31" s="39"/>
      <c r="J31" s="39"/>
      <c r="K31" s="40"/>
      <c r="L31" s="39"/>
    </row>
    <row r="32" spans="1:12" ht="15" x14ac:dyDescent="0.25">
      <c r="A32" s="14"/>
      <c r="B32" s="15"/>
      <c r="C32" s="11"/>
      <c r="D32" s="7" t="s">
        <v>29</v>
      </c>
      <c r="E32" s="38"/>
      <c r="F32" s="39"/>
      <c r="G32" s="39"/>
      <c r="H32" s="39"/>
      <c r="I32" s="39"/>
      <c r="J32" s="39"/>
      <c r="K32" s="40"/>
      <c r="L32" s="39"/>
    </row>
    <row r="33" spans="1:12" ht="15" x14ac:dyDescent="0.25">
      <c r="A33" s="14"/>
      <c r="B33" s="15"/>
      <c r="C33" s="11"/>
      <c r="D33" s="7" t="s">
        <v>30</v>
      </c>
      <c r="E33" s="38"/>
      <c r="F33" s="39"/>
      <c r="G33" s="39"/>
      <c r="H33" s="39"/>
      <c r="I33" s="39"/>
      <c r="J33" s="39"/>
      <c r="K33" s="40"/>
      <c r="L33" s="39"/>
    </row>
    <row r="34" spans="1:12" ht="15" x14ac:dyDescent="0.25">
      <c r="A34" s="14"/>
      <c r="B34" s="15"/>
      <c r="C34" s="11"/>
      <c r="D34" s="7" t="s">
        <v>31</v>
      </c>
      <c r="E34" s="38"/>
      <c r="F34" s="39"/>
      <c r="G34" s="39"/>
      <c r="H34" s="39"/>
      <c r="I34" s="39"/>
      <c r="J34" s="39"/>
      <c r="K34" s="40"/>
      <c r="L34" s="39"/>
    </row>
    <row r="35" spans="1:12" ht="15" x14ac:dyDescent="0.25">
      <c r="A35" s="14"/>
      <c r="B35" s="15"/>
      <c r="C35" s="11"/>
      <c r="D35" s="6"/>
      <c r="E35" s="38"/>
      <c r="F35" s="39"/>
      <c r="G35" s="39"/>
      <c r="H35" s="39"/>
      <c r="I35" s="39"/>
      <c r="J35" s="39"/>
      <c r="K35" s="40"/>
      <c r="L35" s="39"/>
    </row>
    <row r="36" spans="1:12" ht="15" x14ac:dyDescent="0.25">
      <c r="A36" s="14"/>
      <c r="B36" s="15"/>
      <c r="C36" s="11"/>
      <c r="D36" s="6"/>
      <c r="E36" s="38"/>
      <c r="F36" s="39"/>
      <c r="G36" s="39"/>
      <c r="H36" s="39"/>
      <c r="I36" s="39"/>
      <c r="J36" s="39"/>
      <c r="K36" s="40"/>
      <c r="L36" s="39"/>
    </row>
    <row r="37" spans="1:12" ht="15" x14ac:dyDescent="0.25">
      <c r="A37" s="16"/>
      <c r="B37" s="17"/>
      <c r="C37" s="8"/>
      <c r="D37" s="18" t="s">
        <v>32</v>
      </c>
      <c r="E37" s="9"/>
      <c r="F37" s="19">
        <f>SUM(F28:F36)</f>
        <v>0</v>
      </c>
      <c r="G37" s="19">
        <f t="shared" ref="G37" si="0">SUM(G28:G36)</f>
        <v>0</v>
      </c>
      <c r="H37" s="19">
        <f t="shared" ref="H37" si="1">SUM(H28:H36)</f>
        <v>0</v>
      </c>
      <c r="I37" s="19">
        <f t="shared" ref="I37" si="2">SUM(I28:I36)</f>
        <v>0</v>
      </c>
      <c r="J37" s="19">
        <f t="shared" ref="J37:L37" si="3">SUM(J28:J36)</f>
        <v>0</v>
      </c>
      <c r="K37" s="25"/>
      <c r="L37" s="19">
        <f t="shared" si="3"/>
        <v>0</v>
      </c>
    </row>
    <row r="38" spans="1:12" ht="15.75" customHeight="1" thickBot="1" x14ac:dyDescent="0.25">
      <c r="A38" s="33">
        <f>A21</f>
        <v>1</v>
      </c>
      <c r="B38" s="33">
        <f>B21</f>
        <v>2</v>
      </c>
      <c r="C38" s="75" t="s">
        <v>4</v>
      </c>
      <c r="D38" s="76"/>
      <c r="E38" s="31"/>
      <c r="F38" s="32">
        <f>F27+F37</f>
        <v>420</v>
      </c>
      <c r="G38" s="32">
        <f t="shared" ref="G38" si="4">G27+G37</f>
        <v>19.559999999999999</v>
      </c>
      <c r="H38" s="32">
        <f t="shared" ref="H38" si="5">H27+H37</f>
        <v>19.240000000000002</v>
      </c>
      <c r="I38" s="32">
        <f t="shared" ref="I38" si="6">I27+I37</f>
        <v>72.349999999999994</v>
      </c>
      <c r="J38" s="32">
        <f t="shared" ref="J38:L38" si="7">J27+J37</f>
        <v>542.1</v>
      </c>
      <c r="K38" s="32"/>
      <c r="L38" s="32">
        <f t="shared" si="7"/>
        <v>67.429999999999993</v>
      </c>
    </row>
    <row r="39" spans="1:12" ht="30" x14ac:dyDescent="0.25">
      <c r="A39" s="20">
        <v>1</v>
      </c>
      <c r="B39" s="21">
        <v>3</v>
      </c>
      <c r="C39" s="22" t="s">
        <v>19</v>
      </c>
      <c r="D39" s="5" t="s">
        <v>20</v>
      </c>
      <c r="E39" s="47" t="s">
        <v>59</v>
      </c>
      <c r="F39" s="48">
        <v>60</v>
      </c>
      <c r="G39" s="49">
        <v>9.7899999999999991</v>
      </c>
      <c r="H39" s="49">
        <v>10.86</v>
      </c>
      <c r="I39" s="50">
        <v>8.9499999999999993</v>
      </c>
      <c r="J39" s="49">
        <v>173.05</v>
      </c>
      <c r="K39" s="47" t="s">
        <v>64</v>
      </c>
      <c r="L39" s="49">
        <v>46.58</v>
      </c>
    </row>
    <row r="40" spans="1:12" ht="30" x14ac:dyDescent="0.25">
      <c r="A40" s="23"/>
      <c r="B40" s="15"/>
      <c r="C40" s="11"/>
      <c r="D40" s="8" t="s">
        <v>28</v>
      </c>
      <c r="E40" s="68" t="s">
        <v>60</v>
      </c>
      <c r="F40" s="69">
        <v>150</v>
      </c>
      <c r="G40" s="70">
        <v>6.04</v>
      </c>
      <c r="H40" s="70">
        <v>4.57</v>
      </c>
      <c r="I40" s="71">
        <v>38.49</v>
      </c>
      <c r="J40" s="70">
        <v>219.48</v>
      </c>
      <c r="K40" s="68" t="s">
        <v>65</v>
      </c>
      <c r="L40" s="70">
        <v>8.59</v>
      </c>
    </row>
    <row r="41" spans="1:12" ht="30" x14ac:dyDescent="0.25">
      <c r="A41" s="23"/>
      <c r="B41" s="15"/>
      <c r="C41" s="11"/>
      <c r="D41" s="7" t="s">
        <v>21</v>
      </c>
      <c r="E41" s="51" t="s">
        <v>61</v>
      </c>
      <c r="F41" s="52">
        <v>187</v>
      </c>
      <c r="G41" s="53">
        <v>0.05</v>
      </c>
      <c r="H41" s="53">
        <v>6.0000000000000001E-3</v>
      </c>
      <c r="I41" s="54">
        <v>9.17</v>
      </c>
      <c r="J41" s="53">
        <v>37.96</v>
      </c>
      <c r="K41" s="51" t="s">
        <v>66</v>
      </c>
      <c r="L41" s="53">
        <v>2.87</v>
      </c>
    </row>
    <row r="42" spans="1:12" ht="30" x14ac:dyDescent="0.25">
      <c r="A42" s="23"/>
      <c r="B42" s="15"/>
      <c r="C42" s="11"/>
      <c r="D42" s="7" t="s">
        <v>22</v>
      </c>
      <c r="E42" s="51" t="s">
        <v>43</v>
      </c>
      <c r="F42" s="52">
        <v>50</v>
      </c>
      <c r="G42" s="53">
        <v>3.08</v>
      </c>
      <c r="H42" s="53">
        <v>1.4</v>
      </c>
      <c r="I42" s="54">
        <v>25.7</v>
      </c>
      <c r="J42" s="53">
        <v>130.6</v>
      </c>
      <c r="K42" s="51" t="s">
        <v>42</v>
      </c>
      <c r="L42" s="53">
        <v>2.9</v>
      </c>
    </row>
    <row r="43" spans="1:12" ht="30" x14ac:dyDescent="0.25">
      <c r="A43" s="23"/>
      <c r="B43" s="15"/>
      <c r="C43" s="11"/>
      <c r="D43" s="65" t="s">
        <v>57</v>
      </c>
      <c r="E43" s="51" t="s">
        <v>62</v>
      </c>
      <c r="F43" s="52">
        <v>40</v>
      </c>
      <c r="G43" s="53">
        <v>0.52</v>
      </c>
      <c r="H43" s="53">
        <v>0.04</v>
      </c>
      <c r="I43" s="54">
        <v>1.96</v>
      </c>
      <c r="J43" s="53">
        <v>10.4</v>
      </c>
      <c r="K43" s="51" t="s">
        <v>42</v>
      </c>
      <c r="L43" s="53">
        <v>20</v>
      </c>
    </row>
    <row r="44" spans="1:12" ht="30" x14ac:dyDescent="0.25">
      <c r="A44" s="23"/>
      <c r="B44" s="15"/>
      <c r="C44" s="11"/>
      <c r="D44" s="55" t="s">
        <v>58</v>
      </c>
      <c r="E44" s="56" t="s">
        <v>63</v>
      </c>
      <c r="F44" s="57">
        <v>15</v>
      </c>
      <c r="G44" s="58">
        <v>0.02</v>
      </c>
      <c r="H44" s="58">
        <v>0</v>
      </c>
      <c r="I44" s="59">
        <v>11.91</v>
      </c>
      <c r="J44" s="58">
        <v>48.15</v>
      </c>
      <c r="K44" s="56" t="s">
        <v>42</v>
      </c>
      <c r="L44" s="58">
        <v>4.25</v>
      </c>
    </row>
    <row r="45" spans="1:12" ht="15" x14ac:dyDescent="0.25">
      <c r="A45" s="23"/>
      <c r="B45" s="15"/>
      <c r="C45" s="11"/>
      <c r="D45" s="6"/>
      <c r="E45" s="38"/>
      <c r="F45" s="39"/>
      <c r="G45" s="39"/>
      <c r="H45" s="39"/>
      <c r="I45" s="39"/>
      <c r="J45" s="39"/>
      <c r="K45" s="40"/>
      <c r="L45" s="39"/>
    </row>
    <row r="46" spans="1:12" ht="15" x14ac:dyDescent="0.25">
      <c r="A46" s="24"/>
      <c r="B46" s="17"/>
      <c r="C46" s="8"/>
      <c r="D46" s="18" t="s">
        <v>32</v>
      </c>
      <c r="E46" s="9"/>
      <c r="F46" s="19">
        <f>SUM(F39:F45)</f>
        <v>502</v>
      </c>
      <c r="G46" s="19">
        <f t="shared" ref="G46" si="8">SUM(G39:G45)</f>
        <v>19.5</v>
      </c>
      <c r="H46" s="19">
        <f t="shared" ref="H46" si="9">SUM(H39:H45)</f>
        <v>16.875999999999998</v>
      </c>
      <c r="I46" s="19">
        <f t="shared" ref="I46" si="10">SUM(I39:I45)</f>
        <v>96.179999999999993</v>
      </c>
      <c r="J46" s="19">
        <f t="shared" ref="J46:L46" si="11">SUM(J39:J45)</f>
        <v>619.63999999999987</v>
      </c>
      <c r="K46" s="25"/>
      <c r="L46" s="19">
        <f t="shared" si="11"/>
        <v>85.19</v>
      </c>
    </row>
    <row r="47" spans="1:12" ht="15" x14ac:dyDescent="0.25">
      <c r="A47" s="26">
        <f>A39</f>
        <v>1</v>
      </c>
      <c r="B47" s="13">
        <f>B39</f>
        <v>3</v>
      </c>
      <c r="C47" s="10" t="s">
        <v>24</v>
      </c>
      <c r="D47" s="7" t="s">
        <v>25</v>
      </c>
      <c r="E47" s="38"/>
      <c r="F47" s="39"/>
      <c r="G47" s="39"/>
      <c r="H47" s="39"/>
      <c r="I47" s="39"/>
      <c r="J47" s="39"/>
      <c r="K47" s="40"/>
      <c r="L47" s="39"/>
    </row>
    <row r="48" spans="1:12" ht="15" x14ac:dyDescent="0.25">
      <c r="A48" s="23"/>
      <c r="B48" s="15"/>
      <c r="C48" s="11"/>
      <c r="D48" s="7" t="s">
        <v>26</v>
      </c>
      <c r="E48" s="38"/>
      <c r="F48" s="39"/>
      <c r="G48" s="39"/>
      <c r="H48" s="39"/>
      <c r="I48" s="39"/>
      <c r="J48" s="39"/>
      <c r="K48" s="40"/>
      <c r="L48" s="39"/>
    </row>
    <row r="49" spans="1:12" ht="15" x14ac:dyDescent="0.25">
      <c r="A49" s="23"/>
      <c r="B49" s="15"/>
      <c r="C49" s="11"/>
      <c r="D49" s="7" t="s">
        <v>27</v>
      </c>
      <c r="E49" s="38"/>
      <c r="F49" s="39"/>
      <c r="G49" s="39"/>
      <c r="H49" s="39"/>
      <c r="I49" s="39"/>
      <c r="J49" s="39"/>
      <c r="K49" s="40"/>
      <c r="L49" s="39"/>
    </row>
    <row r="50" spans="1:12" ht="15" x14ac:dyDescent="0.25">
      <c r="A50" s="23"/>
      <c r="B50" s="15"/>
      <c r="C50" s="11"/>
      <c r="D50" s="7" t="s">
        <v>28</v>
      </c>
      <c r="E50" s="38"/>
      <c r="F50" s="39"/>
      <c r="G50" s="39"/>
      <c r="H50" s="39"/>
      <c r="I50" s="39"/>
      <c r="J50" s="39"/>
      <c r="K50" s="40"/>
      <c r="L50" s="39"/>
    </row>
    <row r="51" spans="1:12" ht="15" x14ac:dyDescent="0.25">
      <c r="A51" s="23"/>
      <c r="B51" s="15"/>
      <c r="C51" s="11"/>
      <c r="D51" s="7" t="s">
        <v>29</v>
      </c>
      <c r="E51" s="38"/>
      <c r="F51" s="39"/>
      <c r="G51" s="39"/>
      <c r="H51" s="39"/>
      <c r="I51" s="39"/>
      <c r="J51" s="39"/>
      <c r="K51" s="40"/>
      <c r="L51" s="39"/>
    </row>
    <row r="52" spans="1:12" ht="15" x14ac:dyDescent="0.25">
      <c r="A52" s="23"/>
      <c r="B52" s="15"/>
      <c r="C52" s="11"/>
      <c r="D52" s="7" t="s">
        <v>30</v>
      </c>
      <c r="E52" s="38"/>
      <c r="F52" s="39"/>
      <c r="G52" s="39"/>
      <c r="H52" s="39"/>
      <c r="I52" s="39"/>
      <c r="J52" s="39"/>
      <c r="K52" s="40"/>
      <c r="L52" s="39"/>
    </row>
    <row r="53" spans="1:12" ht="15" x14ac:dyDescent="0.25">
      <c r="A53" s="23"/>
      <c r="B53" s="15"/>
      <c r="C53" s="11"/>
      <c r="D53" s="7" t="s">
        <v>31</v>
      </c>
      <c r="E53" s="38"/>
      <c r="F53" s="39"/>
      <c r="G53" s="39"/>
      <c r="H53" s="39"/>
      <c r="I53" s="39"/>
      <c r="J53" s="39"/>
      <c r="K53" s="40"/>
      <c r="L53" s="39"/>
    </row>
    <row r="54" spans="1:12" ht="15" x14ac:dyDescent="0.25">
      <c r="A54" s="23"/>
      <c r="B54" s="15"/>
      <c r="C54" s="11"/>
      <c r="D54" s="6"/>
      <c r="E54" s="38"/>
      <c r="F54" s="39"/>
      <c r="G54" s="39"/>
      <c r="H54" s="39"/>
      <c r="I54" s="39"/>
      <c r="J54" s="39"/>
      <c r="K54" s="40"/>
      <c r="L54" s="39"/>
    </row>
    <row r="55" spans="1:12" ht="15" x14ac:dyDescent="0.25">
      <c r="A55" s="23"/>
      <c r="B55" s="15"/>
      <c r="C55" s="11"/>
      <c r="D55" s="6"/>
      <c r="E55" s="38"/>
      <c r="F55" s="39"/>
      <c r="G55" s="39"/>
      <c r="H55" s="39"/>
      <c r="I55" s="39"/>
      <c r="J55" s="39"/>
      <c r="K55" s="40"/>
      <c r="L55" s="39"/>
    </row>
    <row r="56" spans="1:12" ht="15" x14ac:dyDescent="0.25">
      <c r="A56" s="24"/>
      <c r="B56" s="17"/>
      <c r="C56" s="8"/>
      <c r="D56" s="18" t="s">
        <v>32</v>
      </c>
      <c r="E56" s="9"/>
      <c r="F56" s="19">
        <f>SUM(F47:F55)</f>
        <v>0</v>
      </c>
      <c r="G56" s="19">
        <f t="shared" ref="G56" si="12">SUM(G47:G55)</f>
        <v>0</v>
      </c>
      <c r="H56" s="19">
        <f t="shared" ref="H56" si="13">SUM(H47:H55)</f>
        <v>0</v>
      </c>
      <c r="I56" s="19">
        <f t="shared" ref="I56" si="14">SUM(I47:I55)</f>
        <v>0</v>
      </c>
      <c r="J56" s="19">
        <f t="shared" ref="J56:L56" si="15">SUM(J47:J55)</f>
        <v>0</v>
      </c>
      <c r="K56" s="25"/>
      <c r="L56" s="19">
        <f t="shared" si="15"/>
        <v>0</v>
      </c>
    </row>
    <row r="57" spans="1:12" ht="15.75" customHeight="1" thickBot="1" x14ac:dyDescent="0.25">
      <c r="A57" s="29">
        <f>A39</f>
        <v>1</v>
      </c>
      <c r="B57" s="30">
        <f>B39</f>
        <v>3</v>
      </c>
      <c r="C57" s="75" t="s">
        <v>4</v>
      </c>
      <c r="D57" s="76"/>
      <c r="E57" s="31"/>
      <c r="F57" s="32">
        <f>F46+F56</f>
        <v>502</v>
      </c>
      <c r="G57" s="32">
        <f t="shared" ref="G57" si="16">G46+G56</f>
        <v>19.5</v>
      </c>
      <c r="H57" s="32">
        <f t="shared" ref="H57" si="17">H46+H56</f>
        <v>16.875999999999998</v>
      </c>
      <c r="I57" s="32">
        <f t="shared" ref="I57" si="18">I46+I56</f>
        <v>96.179999999999993</v>
      </c>
      <c r="J57" s="32">
        <f t="shared" ref="J57:L57" si="19">J46+J56</f>
        <v>619.63999999999987</v>
      </c>
      <c r="K57" s="32"/>
      <c r="L57" s="32">
        <f t="shared" si="19"/>
        <v>85.19</v>
      </c>
    </row>
    <row r="58" spans="1:12" ht="45" x14ac:dyDescent="0.25">
      <c r="A58" s="20">
        <v>1</v>
      </c>
      <c r="B58" s="21">
        <v>4</v>
      </c>
      <c r="C58" s="22" t="s">
        <v>19</v>
      </c>
      <c r="D58" s="5" t="s">
        <v>20</v>
      </c>
      <c r="E58" s="47" t="s">
        <v>67</v>
      </c>
      <c r="F58" s="66" t="s">
        <v>68</v>
      </c>
      <c r="G58" s="49">
        <v>16.89</v>
      </c>
      <c r="H58" s="49">
        <v>15.1</v>
      </c>
      <c r="I58" s="50">
        <v>34.43</v>
      </c>
      <c r="J58" s="49">
        <v>371.42</v>
      </c>
      <c r="K58" s="47" t="s">
        <v>69</v>
      </c>
      <c r="L58" s="49">
        <v>83.07</v>
      </c>
    </row>
    <row r="59" spans="1:12" ht="30" x14ac:dyDescent="0.25">
      <c r="A59" s="23"/>
      <c r="B59" s="15"/>
      <c r="C59" s="11"/>
      <c r="D59" s="7" t="s">
        <v>21</v>
      </c>
      <c r="E59" s="51" t="s">
        <v>41</v>
      </c>
      <c r="F59" s="52">
        <v>180</v>
      </c>
      <c r="G59" s="53">
        <v>0</v>
      </c>
      <c r="H59" s="53">
        <v>0</v>
      </c>
      <c r="I59" s="54">
        <v>10.98</v>
      </c>
      <c r="J59" s="53">
        <v>43.9</v>
      </c>
      <c r="K59" s="51" t="s">
        <v>70</v>
      </c>
      <c r="L59" s="53">
        <v>1.1299999999999999</v>
      </c>
    </row>
    <row r="60" spans="1:12" ht="30" x14ac:dyDescent="0.25">
      <c r="A60" s="23"/>
      <c r="B60" s="15"/>
      <c r="C60" s="11"/>
      <c r="D60" s="7" t="s">
        <v>22</v>
      </c>
      <c r="E60" s="51" t="s">
        <v>43</v>
      </c>
      <c r="F60" s="52">
        <v>40</v>
      </c>
      <c r="G60" s="53">
        <v>3.04</v>
      </c>
      <c r="H60" s="53">
        <v>1.1200000000000001</v>
      </c>
      <c r="I60" s="54">
        <v>20.56</v>
      </c>
      <c r="J60" s="53">
        <v>104.48</v>
      </c>
      <c r="K60" s="51" t="s">
        <v>42</v>
      </c>
      <c r="L60" s="53">
        <v>2.3199999999999998</v>
      </c>
    </row>
    <row r="61" spans="1:12" ht="30" x14ac:dyDescent="0.25">
      <c r="A61" s="23"/>
      <c r="B61" s="15"/>
      <c r="C61" s="11"/>
      <c r="D61" s="65" t="s">
        <v>25</v>
      </c>
      <c r="E61" s="51" t="s">
        <v>48</v>
      </c>
      <c r="F61" s="52">
        <v>15</v>
      </c>
      <c r="G61" s="53">
        <v>4</v>
      </c>
      <c r="H61" s="53">
        <v>4</v>
      </c>
      <c r="I61" s="54">
        <v>0</v>
      </c>
      <c r="J61" s="53">
        <v>54</v>
      </c>
      <c r="K61" s="51" t="s">
        <v>42</v>
      </c>
      <c r="L61" s="53">
        <v>12.26</v>
      </c>
    </row>
    <row r="62" spans="1:12" ht="30" x14ac:dyDescent="0.25">
      <c r="A62" s="23"/>
      <c r="B62" s="15"/>
      <c r="C62" s="11"/>
      <c r="D62" s="55" t="s">
        <v>23</v>
      </c>
      <c r="E62" s="56" t="s">
        <v>44</v>
      </c>
      <c r="F62" s="57">
        <v>100</v>
      </c>
      <c r="G62" s="58">
        <v>0.8</v>
      </c>
      <c r="H62" s="58">
        <v>0.2</v>
      </c>
      <c r="I62" s="59">
        <v>7.5</v>
      </c>
      <c r="J62" s="58">
        <v>38</v>
      </c>
      <c r="K62" s="56" t="s">
        <v>42</v>
      </c>
      <c r="L62" s="58">
        <v>13.3</v>
      </c>
    </row>
    <row r="63" spans="1:12" ht="15" x14ac:dyDescent="0.25">
      <c r="A63" s="23"/>
      <c r="B63" s="15"/>
      <c r="C63" s="11"/>
      <c r="D63" s="6"/>
      <c r="E63" s="38"/>
      <c r="F63" s="39"/>
      <c r="G63" s="39"/>
      <c r="H63" s="39"/>
      <c r="I63" s="39"/>
      <c r="J63" s="39"/>
      <c r="K63" s="40"/>
      <c r="L63" s="39"/>
    </row>
    <row r="64" spans="1:12" ht="15" x14ac:dyDescent="0.25">
      <c r="A64" s="23"/>
      <c r="B64" s="15"/>
      <c r="C64" s="11"/>
      <c r="D64" s="6"/>
      <c r="E64" s="38"/>
      <c r="F64" s="39"/>
      <c r="G64" s="39"/>
      <c r="H64" s="39"/>
      <c r="I64" s="39"/>
      <c r="J64" s="39"/>
      <c r="K64" s="40"/>
      <c r="L64" s="39"/>
    </row>
    <row r="65" spans="1:12" ht="15" x14ac:dyDescent="0.25">
      <c r="A65" s="24"/>
      <c r="B65" s="17"/>
      <c r="C65" s="8"/>
      <c r="D65" s="18" t="s">
        <v>32</v>
      </c>
      <c r="E65" s="9"/>
      <c r="F65" s="19">
        <f>SUM(F58:F64)</f>
        <v>335</v>
      </c>
      <c r="G65" s="19">
        <f t="shared" ref="G65" si="20">SUM(G58:G64)</f>
        <v>24.73</v>
      </c>
      <c r="H65" s="19">
        <f t="shared" ref="H65" si="21">SUM(H58:H64)</f>
        <v>20.419999999999998</v>
      </c>
      <c r="I65" s="19">
        <f t="shared" ref="I65" si="22">SUM(I58:I64)</f>
        <v>73.47</v>
      </c>
      <c r="J65" s="19">
        <f t="shared" ref="J65:L65" si="23">SUM(J58:J64)</f>
        <v>611.79999999999995</v>
      </c>
      <c r="K65" s="25"/>
      <c r="L65" s="19">
        <f t="shared" si="23"/>
        <v>112.07999999999998</v>
      </c>
    </row>
    <row r="66" spans="1:12" ht="15" x14ac:dyDescent="0.25">
      <c r="A66" s="26">
        <f>A58</f>
        <v>1</v>
      </c>
      <c r="B66" s="13">
        <f>B58</f>
        <v>4</v>
      </c>
      <c r="C66" s="10" t="s">
        <v>24</v>
      </c>
      <c r="D66" s="7" t="s">
        <v>25</v>
      </c>
      <c r="E66" s="38"/>
      <c r="F66" s="39"/>
      <c r="G66" s="39"/>
      <c r="H66" s="39"/>
      <c r="I66" s="39"/>
      <c r="J66" s="39"/>
      <c r="K66" s="40"/>
      <c r="L66" s="39"/>
    </row>
    <row r="67" spans="1:12" ht="15" x14ac:dyDescent="0.25">
      <c r="A67" s="23"/>
      <c r="B67" s="15"/>
      <c r="C67" s="11"/>
      <c r="D67" s="7" t="s">
        <v>26</v>
      </c>
      <c r="E67" s="38"/>
      <c r="F67" s="39"/>
      <c r="G67" s="39"/>
      <c r="H67" s="39"/>
      <c r="I67" s="39"/>
      <c r="J67" s="39"/>
      <c r="K67" s="40"/>
      <c r="L67" s="39"/>
    </row>
    <row r="68" spans="1:12" ht="15" x14ac:dyDescent="0.25">
      <c r="A68" s="23"/>
      <c r="B68" s="15"/>
      <c r="C68" s="11"/>
      <c r="D68" s="7" t="s">
        <v>27</v>
      </c>
      <c r="E68" s="38"/>
      <c r="F68" s="39"/>
      <c r="G68" s="39"/>
      <c r="H68" s="39"/>
      <c r="I68" s="39"/>
      <c r="J68" s="39"/>
      <c r="K68" s="40"/>
      <c r="L68" s="39"/>
    </row>
    <row r="69" spans="1:12" ht="15" x14ac:dyDescent="0.25">
      <c r="A69" s="23"/>
      <c r="B69" s="15"/>
      <c r="C69" s="11"/>
      <c r="D69" s="7" t="s">
        <v>28</v>
      </c>
      <c r="E69" s="38"/>
      <c r="F69" s="39"/>
      <c r="G69" s="39"/>
      <c r="H69" s="39"/>
      <c r="I69" s="39"/>
      <c r="J69" s="39"/>
      <c r="K69" s="40"/>
      <c r="L69" s="39"/>
    </row>
    <row r="70" spans="1:12" ht="15" x14ac:dyDescent="0.25">
      <c r="A70" s="23"/>
      <c r="B70" s="15"/>
      <c r="C70" s="11"/>
      <c r="D70" s="7" t="s">
        <v>29</v>
      </c>
      <c r="E70" s="38"/>
      <c r="F70" s="39"/>
      <c r="G70" s="39"/>
      <c r="H70" s="39"/>
      <c r="I70" s="39"/>
      <c r="J70" s="39"/>
      <c r="K70" s="40"/>
      <c r="L70" s="39"/>
    </row>
    <row r="71" spans="1:12" ht="15" x14ac:dyDescent="0.25">
      <c r="A71" s="23"/>
      <c r="B71" s="15"/>
      <c r="C71" s="11"/>
      <c r="D71" s="7" t="s">
        <v>30</v>
      </c>
      <c r="E71" s="38"/>
      <c r="F71" s="39"/>
      <c r="G71" s="39"/>
      <c r="H71" s="39"/>
      <c r="I71" s="39"/>
      <c r="J71" s="39"/>
      <c r="K71" s="40"/>
      <c r="L71" s="39"/>
    </row>
    <row r="72" spans="1:12" ht="15" x14ac:dyDescent="0.25">
      <c r="A72" s="23"/>
      <c r="B72" s="15"/>
      <c r="C72" s="11"/>
      <c r="D72" s="7" t="s">
        <v>31</v>
      </c>
      <c r="E72" s="38"/>
      <c r="F72" s="39"/>
      <c r="G72" s="39"/>
      <c r="H72" s="39"/>
      <c r="I72" s="39"/>
      <c r="J72" s="39"/>
      <c r="K72" s="40"/>
      <c r="L72" s="39"/>
    </row>
    <row r="73" spans="1:12" ht="15" x14ac:dyDescent="0.25">
      <c r="A73" s="23"/>
      <c r="B73" s="15"/>
      <c r="C73" s="11"/>
      <c r="D73" s="6"/>
      <c r="E73" s="38"/>
      <c r="F73" s="39"/>
      <c r="G73" s="39"/>
      <c r="H73" s="39"/>
      <c r="I73" s="39"/>
      <c r="J73" s="39"/>
      <c r="K73" s="40"/>
      <c r="L73" s="39"/>
    </row>
    <row r="74" spans="1:12" ht="15" x14ac:dyDescent="0.25">
      <c r="A74" s="23"/>
      <c r="B74" s="15"/>
      <c r="C74" s="11"/>
      <c r="D74" s="6"/>
      <c r="E74" s="38"/>
      <c r="F74" s="39"/>
      <c r="G74" s="39"/>
      <c r="H74" s="39"/>
      <c r="I74" s="39"/>
      <c r="J74" s="39"/>
      <c r="K74" s="40"/>
      <c r="L74" s="39"/>
    </row>
    <row r="75" spans="1:12" ht="15" x14ac:dyDescent="0.25">
      <c r="A75" s="24"/>
      <c r="B75" s="17"/>
      <c r="C75" s="8"/>
      <c r="D75" s="18" t="s">
        <v>32</v>
      </c>
      <c r="E75" s="9"/>
      <c r="F75" s="19">
        <f>SUM(F66:F74)</f>
        <v>0</v>
      </c>
      <c r="G75" s="19">
        <f t="shared" ref="G75" si="24">SUM(G66:G74)</f>
        <v>0</v>
      </c>
      <c r="H75" s="19">
        <f t="shared" ref="H75" si="25">SUM(H66:H74)</f>
        <v>0</v>
      </c>
      <c r="I75" s="19">
        <f t="shared" ref="I75" si="26">SUM(I66:I74)</f>
        <v>0</v>
      </c>
      <c r="J75" s="19">
        <f t="shared" ref="J75:L75" si="27">SUM(J66:J74)</f>
        <v>0</v>
      </c>
      <c r="K75" s="25"/>
      <c r="L75" s="19">
        <f t="shared" si="27"/>
        <v>0</v>
      </c>
    </row>
    <row r="76" spans="1:12" ht="15.75" customHeight="1" thickBot="1" x14ac:dyDescent="0.25">
      <c r="A76" s="29">
        <f>A58</f>
        <v>1</v>
      </c>
      <c r="B76" s="30">
        <f>B58</f>
        <v>4</v>
      </c>
      <c r="C76" s="75" t="s">
        <v>4</v>
      </c>
      <c r="D76" s="76"/>
      <c r="E76" s="31"/>
      <c r="F76" s="32">
        <f>F65+F75</f>
        <v>335</v>
      </c>
      <c r="G76" s="32">
        <f t="shared" ref="G76" si="28">G65+G75</f>
        <v>24.73</v>
      </c>
      <c r="H76" s="32">
        <f t="shared" ref="H76" si="29">H65+H75</f>
        <v>20.419999999999998</v>
      </c>
      <c r="I76" s="32">
        <f t="shared" ref="I76" si="30">I65+I75</f>
        <v>73.47</v>
      </c>
      <c r="J76" s="32">
        <f t="shared" ref="J76:L76" si="31">J65+J75</f>
        <v>611.79999999999995</v>
      </c>
      <c r="K76" s="32"/>
      <c r="L76" s="32">
        <f t="shared" si="31"/>
        <v>112.07999999999998</v>
      </c>
    </row>
    <row r="77" spans="1:12" ht="30" x14ac:dyDescent="0.25">
      <c r="A77" s="20">
        <v>1</v>
      </c>
      <c r="B77" s="21">
        <v>5</v>
      </c>
      <c r="C77" s="22" t="s">
        <v>19</v>
      </c>
      <c r="D77" s="5" t="s">
        <v>20</v>
      </c>
      <c r="E77" s="47" t="s">
        <v>73</v>
      </c>
      <c r="F77" s="48">
        <v>90</v>
      </c>
      <c r="G77" s="49">
        <v>13.88</v>
      </c>
      <c r="H77" s="49">
        <v>14.9</v>
      </c>
      <c r="I77" s="50">
        <v>3.47</v>
      </c>
      <c r="J77" s="49">
        <v>203.76</v>
      </c>
      <c r="K77" s="47" t="s">
        <v>71</v>
      </c>
      <c r="L77" s="49">
        <v>73.180000000000007</v>
      </c>
    </row>
    <row r="78" spans="1:12" ht="30" x14ac:dyDescent="0.25">
      <c r="A78" s="23"/>
      <c r="B78" s="15"/>
      <c r="C78" s="11"/>
      <c r="D78" s="8" t="s">
        <v>28</v>
      </c>
      <c r="E78" s="68" t="s">
        <v>74</v>
      </c>
      <c r="F78" s="69">
        <v>150</v>
      </c>
      <c r="G78" s="70">
        <v>3.28</v>
      </c>
      <c r="H78" s="70">
        <v>3.99</v>
      </c>
      <c r="I78" s="71">
        <v>22.18</v>
      </c>
      <c r="J78" s="70">
        <v>138.18</v>
      </c>
      <c r="K78" s="68" t="s">
        <v>72</v>
      </c>
      <c r="L78" s="70">
        <v>12.51</v>
      </c>
    </row>
    <row r="79" spans="1:12" ht="30" x14ac:dyDescent="0.25">
      <c r="A79" s="23"/>
      <c r="B79" s="15"/>
      <c r="C79" s="11"/>
      <c r="D79" s="7" t="s">
        <v>21</v>
      </c>
      <c r="E79" s="51" t="s">
        <v>61</v>
      </c>
      <c r="F79" s="52">
        <v>187</v>
      </c>
      <c r="G79" s="53">
        <v>0.05</v>
      </c>
      <c r="H79" s="53">
        <v>0.06</v>
      </c>
      <c r="I79" s="54">
        <v>9.16</v>
      </c>
      <c r="J79" s="53">
        <v>37.96</v>
      </c>
      <c r="K79" s="51" t="s">
        <v>66</v>
      </c>
      <c r="L79" s="53">
        <v>2.87</v>
      </c>
    </row>
    <row r="80" spans="1:12" ht="30" x14ac:dyDescent="0.25">
      <c r="A80" s="23"/>
      <c r="B80" s="15"/>
      <c r="C80" s="11"/>
      <c r="D80" s="7" t="s">
        <v>22</v>
      </c>
      <c r="E80" s="51" t="s">
        <v>43</v>
      </c>
      <c r="F80" s="52">
        <v>40</v>
      </c>
      <c r="G80" s="53">
        <v>3.04</v>
      </c>
      <c r="H80" s="53">
        <v>1.1200000000000001</v>
      </c>
      <c r="I80" s="54">
        <v>20.56</v>
      </c>
      <c r="J80" s="53">
        <v>104.48</v>
      </c>
      <c r="K80" s="51" t="s">
        <v>42</v>
      </c>
      <c r="L80" s="53">
        <v>2.3199999999999998</v>
      </c>
    </row>
    <row r="81" spans="1:12" ht="30" x14ac:dyDescent="0.25">
      <c r="A81" s="23"/>
      <c r="B81" s="15"/>
      <c r="C81" s="11"/>
      <c r="D81" s="65" t="s">
        <v>57</v>
      </c>
      <c r="E81" s="51" t="s">
        <v>75</v>
      </c>
      <c r="F81" s="52">
        <v>30</v>
      </c>
      <c r="G81" s="53">
        <v>0.21</v>
      </c>
      <c r="H81" s="53">
        <v>0.03</v>
      </c>
      <c r="I81" s="54">
        <v>0.56999999999999995</v>
      </c>
      <c r="J81" s="53">
        <v>3.3</v>
      </c>
      <c r="K81" s="51" t="s">
        <v>42</v>
      </c>
      <c r="L81" s="53">
        <v>15</v>
      </c>
    </row>
    <row r="82" spans="1:12" ht="15" x14ac:dyDescent="0.25">
      <c r="A82" s="24"/>
      <c r="B82" s="17"/>
      <c r="C82" s="8"/>
      <c r="D82" s="18" t="s">
        <v>32</v>
      </c>
      <c r="E82" s="9"/>
      <c r="F82" s="19">
        <f>SUM(F77:F81)</f>
        <v>497</v>
      </c>
      <c r="G82" s="19">
        <f>SUM(G77:G81)</f>
        <v>20.46</v>
      </c>
      <c r="H82" s="19">
        <f>SUM(H77:H81)</f>
        <v>20.100000000000001</v>
      </c>
      <c r="I82" s="19">
        <f>SUM(I77:I81)</f>
        <v>55.940000000000005</v>
      </c>
      <c r="J82" s="19">
        <f>SUM(J77:J81)</f>
        <v>487.68</v>
      </c>
      <c r="K82" s="25"/>
      <c r="L82" s="19">
        <f>SUM(L77:L81)</f>
        <v>105.88000000000001</v>
      </c>
    </row>
    <row r="83" spans="1:12" ht="15" x14ac:dyDescent="0.25">
      <c r="A83" s="26">
        <f>A77</f>
        <v>1</v>
      </c>
      <c r="B83" s="13">
        <f>B77</f>
        <v>5</v>
      </c>
      <c r="C83" s="10" t="s">
        <v>24</v>
      </c>
      <c r="D83" s="7" t="s">
        <v>25</v>
      </c>
      <c r="E83" s="38"/>
      <c r="F83" s="39"/>
      <c r="G83" s="39"/>
      <c r="H83" s="39"/>
      <c r="I83" s="39"/>
      <c r="J83" s="39"/>
      <c r="K83" s="40"/>
      <c r="L83" s="39"/>
    </row>
    <row r="84" spans="1:12" ht="15" x14ac:dyDescent="0.25">
      <c r="A84" s="23"/>
      <c r="B84" s="15"/>
      <c r="C84" s="11"/>
      <c r="D84" s="7" t="s">
        <v>26</v>
      </c>
      <c r="E84" s="38"/>
      <c r="F84" s="39"/>
      <c r="G84" s="39"/>
      <c r="H84" s="39"/>
      <c r="I84" s="39"/>
      <c r="J84" s="39"/>
      <c r="K84" s="40"/>
      <c r="L84" s="39"/>
    </row>
    <row r="85" spans="1:12" ht="15" x14ac:dyDescent="0.25">
      <c r="A85" s="23"/>
      <c r="B85" s="15"/>
      <c r="C85" s="11"/>
      <c r="D85" s="7" t="s">
        <v>27</v>
      </c>
      <c r="E85" s="38"/>
      <c r="F85" s="39"/>
      <c r="G85" s="39"/>
      <c r="H85" s="39"/>
      <c r="I85" s="39"/>
      <c r="J85" s="39"/>
      <c r="K85" s="40"/>
      <c r="L85" s="39"/>
    </row>
    <row r="86" spans="1:12" ht="15" x14ac:dyDescent="0.25">
      <c r="A86" s="23"/>
      <c r="B86" s="15"/>
      <c r="C86" s="11"/>
      <c r="D86" s="7" t="s">
        <v>28</v>
      </c>
      <c r="E86" s="38"/>
      <c r="F86" s="39"/>
      <c r="G86" s="39"/>
      <c r="H86" s="39"/>
      <c r="I86" s="39"/>
      <c r="J86" s="39"/>
      <c r="K86" s="40"/>
      <c r="L86" s="39"/>
    </row>
    <row r="87" spans="1:12" ht="15" x14ac:dyDescent="0.25">
      <c r="A87" s="23"/>
      <c r="B87" s="15"/>
      <c r="C87" s="11"/>
      <c r="D87" s="7" t="s">
        <v>29</v>
      </c>
      <c r="E87" s="38"/>
      <c r="F87" s="39"/>
      <c r="G87" s="39"/>
      <c r="H87" s="39"/>
      <c r="I87" s="39"/>
      <c r="J87" s="39"/>
      <c r="K87" s="40"/>
      <c r="L87" s="39"/>
    </row>
    <row r="88" spans="1:12" ht="15" x14ac:dyDescent="0.25">
      <c r="A88" s="23"/>
      <c r="B88" s="15"/>
      <c r="C88" s="11"/>
      <c r="D88" s="7" t="s">
        <v>30</v>
      </c>
      <c r="E88" s="38"/>
      <c r="F88" s="39"/>
      <c r="G88" s="39"/>
      <c r="H88" s="39"/>
      <c r="I88" s="39"/>
      <c r="J88" s="39"/>
      <c r="K88" s="40"/>
      <c r="L88" s="39"/>
    </row>
    <row r="89" spans="1:12" ht="15" x14ac:dyDescent="0.25">
      <c r="A89" s="23"/>
      <c r="B89" s="15"/>
      <c r="C89" s="11"/>
      <c r="D89" s="7" t="s">
        <v>31</v>
      </c>
      <c r="E89" s="38"/>
      <c r="F89" s="39"/>
      <c r="G89" s="39"/>
      <c r="H89" s="39"/>
      <c r="I89" s="39"/>
      <c r="J89" s="39"/>
      <c r="K89" s="40"/>
      <c r="L89" s="39"/>
    </row>
    <row r="90" spans="1:12" ht="15" x14ac:dyDescent="0.25">
      <c r="A90" s="23"/>
      <c r="B90" s="15"/>
      <c r="C90" s="11"/>
      <c r="D90" s="6"/>
      <c r="E90" s="38"/>
      <c r="F90" s="39"/>
      <c r="G90" s="39"/>
      <c r="H90" s="39"/>
      <c r="I90" s="39"/>
      <c r="J90" s="39"/>
      <c r="K90" s="40"/>
      <c r="L90" s="39"/>
    </row>
    <row r="91" spans="1:12" ht="15" x14ac:dyDescent="0.25">
      <c r="A91" s="23"/>
      <c r="B91" s="15"/>
      <c r="C91" s="11"/>
      <c r="D91" s="6"/>
      <c r="E91" s="38"/>
      <c r="F91" s="39"/>
      <c r="G91" s="39"/>
      <c r="H91" s="39"/>
      <c r="I91" s="39"/>
      <c r="J91" s="39"/>
      <c r="K91" s="40"/>
      <c r="L91" s="39"/>
    </row>
    <row r="92" spans="1:12" ht="15" x14ac:dyDescent="0.25">
      <c r="A92" s="24"/>
      <c r="B92" s="17"/>
      <c r="C92" s="8"/>
      <c r="D92" s="18" t="s">
        <v>32</v>
      </c>
      <c r="E92" s="9"/>
      <c r="F92" s="19">
        <f>SUM(F83:F91)</f>
        <v>0</v>
      </c>
      <c r="G92" s="19">
        <f t="shared" ref="G92" si="32">SUM(G83:G91)</f>
        <v>0</v>
      </c>
      <c r="H92" s="19">
        <f t="shared" ref="H92" si="33">SUM(H83:H91)</f>
        <v>0</v>
      </c>
      <c r="I92" s="19">
        <f t="shared" ref="I92" si="34">SUM(I83:I91)</f>
        <v>0</v>
      </c>
      <c r="J92" s="19">
        <f t="shared" ref="J92:L92" si="35">SUM(J83:J91)</f>
        <v>0</v>
      </c>
      <c r="K92" s="25"/>
      <c r="L92" s="19">
        <f t="shared" si="35"/>
        <v>0</v>
      </c>
    </row>
    <row r="93" spans="1:12" ht="15.75" customHeight="1" thickBot="1" x14ac:dyDescent="0.25">
      <c r="A93" s="29">
        <f>A77</f>
        <v>1</v>
      </c>
      <c r="B93" s="30">
        <f>B77</f>
        <v>5</v>
      </c>
      <c r="C93" s="75" t="s">
        <v>4</v>
      </c>
      <c r="D93" s="76"/>
      <c r="E93" s="31"/>
      <c r="F93" s="32">
        <f>F82+F92</f>
        <v>497</v>
      </c>
      <c r="G93" s="32">
        <f t="shared" ref="G93" si="36">G82+G92</f>
        <v>20.46</v>
      </c>
      <c r="H93" s="32">
        <f t="shared" ref="H93" si="37">H82+H92</f>
        <v>20.100000000000001</v>
      </c>
      <c r="I93" s="32">
        <f t="shared" ref="I93" si="38">I82+I92</f>
        <v>55.940000000000005</v>
      </c>
      <c r="J93" s="32">
        <f t="shared" ref="J93:L93" si="39">J82+J92</f>
        <v>487.68</v>
      </c>
      <c r="K93" s="32"/>
      <c r="L93" s="32">
        <f t="shared" si="39"/>
        <v>105.88000000000001</v>
      </c>
    </row>
    <row r="94" spans="1:12" ht="30" x14ac:dyDescent="0.25">
      <c r="A94" s="20">
        <v>2</v>
      </c>
      <c r="B94" s="21">
        <v>1</v>
      </c>
      <c r="C94" s="22" t="s">
        <v>19</v>
      </c>
      <c r="D94" s="5" t="s">
        <v>20</v>
      </c>
      <c r="E94" s="47" t="s">
        <v>78</v>
      </c>
      <c r="F94" s="48">
        <v>100</v>
      </c>
      <c r="G94" s="49">
        <v>10.63</v>
      </c>
      <c r="H94" s="49">
        <v>10.41</v>
      </c>
      <c r="I94" s="50">
        <v>11.82</v>
      </c>
      <c r="J94" s="49">
        <v>183.88</v>
      </c>
      <c r="K94" s="47" t="s">
        <v>76</v>
      </c>
      <c r="L94" s="49">
        <v>32.840000000000003</v>
      </c>
    </row>
    <row r="95" spans="1:12" ht="30" x14ac:dyDescent="0.25">
      <c r="A95" s="23"/>
      <c r="B95" s="15"/>
      <c r="C95" s="11"/>
      <c r="D95" s="8" t="s">
        <v>28</v>
      </c>
      <c r="E95" s="68" t="s">
        <v>79</v>
      </c>
      <c r="F95" s="69">
        <v>180</v>
      </c>
      <c r="G95" s="70">
        <v>4.6100000000000003</v>
      </c>
      <c r="H95" s="70">
        <v>6.45</v>
      </c>
      <c r="I95" s="71">
        <v>48.2</v>
      </c>
      <c r="J95" s="70">
        <v>269.32</v>
      </c>
      <c r="K95" s="68" t="s">
        <v>77</v>
      </c>
      <c r="L95" s="70">
        <v>12.7</v>
      </c>
    </row>
    <row r="96" spans="1:12" ht="30" x14ac:dyDescent="0.25">
      <c r="A96" s="23"/>
      <c r="B96" s="15"/>
      <c r="C96" s="11"/>
      <c r="D96" s="7" t="s">
        <v>21</v>
      </c>
      <c r="E96" s="51" t="s">
        <v>41</v>
      </c>
      <c r="F96" s="52">
        <v>180</v>
      </c>
      <c r="G96" s="53">
        <v>0</v>
      </c>
      <c r="H96" s="53">
        <v>0</v>
      </c>
      <c r="I96" s="54">
        <v>10.98</v>
      </c>
      <c r="J96" s="53">
        <v>43.9</v>
      </c>
      <c r="K96" s="51" t="s">
        <v>40</v>
      </c>
      <c r="L96" s="53">
        <v>1.1299999999999999</v>
      </c>
    </row>
    <row r="97" spans="1:12" ht="30" x14ac:dyDescent="0.25">
      <c r="A97" s="23"/>
      <c r="B97" s="15"/>
      <c r="C97" s="11"/>
      <c r="D97" s="7" t="s">
        <v>22</v>
      </c>
      <c r="E97" s="51" t="s">
        <v>43</v>
      </c>
      <c r="F97" s="52">
        <v>30</v>
      </c>
      <c r="G97" s="53">
        <v>2.2799999999999998</v>
      </c>
      <c r="H97" s="53">
        <v>0.84</v>
      </c>
      <c r="I97" s="54">
        <v>15.42</v>
      </c>
      <c r="J97" s="53">
        <v>78.36</v>
      </c>
      <c r="K97" s="51" t="s">
        <v>42</v>
      </c>
      <c r="L97" s="53">
        <v>1.74</v>
      </c>
    </row>
    <row r="98" spans="1:12" ht="30" x14ac:dyDescent="0.25">
      <c r="A98" s="23"/>
      <c r="B98" s="15"/>
      <c r="C98" s="11"/>
      <c r="D98" s="65" t="s">
        <v>57</v>
      </c>
      <c r="E98" s="51" t="s">
        <v>62</v>
      </c>
      <c r="F98" s="52">
        <v>30</v>
      </c>
      <c r="G98" s="53">
        <v>0.33</v>
      </c>
      <c r="H98" s="53">
        <v>0.06</v>
      </c>
      <c r="I98" s="54">
        <v>1.1399999999999999</v>
      </c>
      <c r="J98" s="53">
        <v>7.2</v>
      </c>
      <c r="K98" s="51" t="s">
        <v>42</v>
      </c>
      <c r="L98" s="53">
        <v>15</v>
      </c>
    </row>
    <row r="99" spans="1:12" ht="15" x14ac:dyDescent="0.25">
      <c r="A99" s="24"/>
      <c r="B99" s="17"/>
      <c r="C99" s="8"/>
      <c r="D99" s="18" t="s">
        <v>32</v>
      </c>
      <c r="E99" s="9"/>
      <c r="F99" s="19">
        <f>SUM(F94:F98)</f>
        <v>520</v>
      </c>
      <c r="G99" s="19">
        <f>SUM(G94:G98)</f>
        <v>17.850000000000001</v>
      </c>
      <c r="H99" s="19">
        <f>SUM(H94:H98)</f>
        <v>17.759999999999998</v>
      </c>
      <c r="I99" s="19">
        <f>SUM(I94:I98)</f>
        <v>87.56</v>
      </c>
      <c r="J99" s="19">
        <f>SUM(J94:J98)</f>
        <v>582.66</v>
      </c>
      <c r="K99" s="25"/>
      <c r="L99" s="19">
        <f>SUM(L94:L98)</f>
        <v>63.410000000000011</v>
      </c>
    </row>
    <row r="100" spans="1:12" ht="15" x14ac:dyDescent="0.25">
      <c r="A100" s="26">
        <f>A94</f>
        <v>2</v>
      </c>
      <c r="B100" s="13">
        <f>B94</f>
        <v>1</v>
      </c>
      <c r="C100" s="10" t="s">
        <v>24</v>
      </c>
      <c r="D100" s="7" t="s">
        <v>25</v>
      </c>
      <c r="E100" s="38"/>
      <c r="F100" s="39"/>
      <c r="G100" s="39"/>
      <c r="H100" s="39"/>
      <c r="I100" s="39"/>
      <c r="J100" s="39"/>
      <c r="K100" s="40"/>
      <c r="L100" s="39"/>
    </row>
    <row r="101" spans="1:12" ht="15" x14ac:dyDescent="0.25">
      <c r="A101" s="23"/>
      <c r="B101" s="15"/>
      <c r="C101" s="11"/>
      <c r="D101" s="7" t="s">
        <v>26</v>
      </c>
      <c r="E101" s="38"/>
      <c r="F101" s="39"/>
      <c r="G101" s="39"/>
      <c r="H101" s="39"/>
      <c r="I101" s="39"/>
      <c r="J101" s="39"/>
      <c r="K101" s="40"/>
      <c r="L101" s="39"/>
    </row>
    <row r="102" spans="1:12" ht="15" x14ac:dyDescent="0.25">
      <c r="A102" s="23"/>
      <c r="B102" s="15"/>
      <c r="C102" s="11"/>
      <c r="D102" s="7" t="s">
        <v>27</v>
      </c>
      <c r="E102" s="38"/>
      <c r="F102" s="39"/>
      <c r="G102" s="39"/>
      <c r="H102" s="39"/>
      <c r="I102" s="39"/>
      <c r="J102" s="39"/>
      <c r="K102" s="40"/>
      <c r="L102" s="39"/>
    </row>
    <row r="103" spans="1:12" ht="15" x14ac:dyDescent="0.25">
      <c r="A103" s="23"/>
      <c r="B103" s="15"/>
      <c r="C103" s="11"/>
      <c r="D103" s="7" t="s">
        <v>28</v>
      </c>
      <c r="E103" s="38"/>
      <c r="F103" s="39"/>
      <c r="G103" s="39"/>
      <c r="H103" s="39"/>
      <c r="I103" s="39"/>
      <c r="J103" s="39"/>
      <c r="K103" s="40"/>
      <c r="L103" s="39"/>
    </row>
    <row r="104" spans="1:12" ht="15" x14ac:dyDescent="0.25">
      <c r="A104" s="23"/>
      <c r="B104" s="15"/>
      <c r="C104" s="11"/>
      <c r="D104" s="7" t="s">
        <v>29</v>
      </c>
      <c r="E104" s="38"/>
      <c r="F104" s="39"/>
      <c r="G104" s="39"/>
      <c r="H104" s="39"/>
      <c r="I104" s="39"/>
      <c r="J104" s="39"/>
      <c r="K104" s="40"/>
      <c r="L104" s="39"/>
    </row>
    <row r="105" spans="1:12" ht="15" x14ac:dyDescent="0.25">
      <c r="A105" s="23"/>
      <c r="B105" s="15"/>
      <c r="C105" s="11"/>
      <c r="D105" s="7" t="s">
        <v>30</v>
      </c>
      <c r="E105" s="38"/>
      <c r="F105" s="39"/>
      <c r="G105" s="39"/>
      <c r="H105" s="39"/>
      <c r="I105" s="39"/>
      <c r="J105" s="39"/>
      <c r="K105" s="40"/>
      <c r="L105" s="39"/>
    </row>
    <row r="106" spans="1:12" ht="15" x14ac:dyDescent="0.25">
      <c r="A106" s="23"/>
      <c r="B106" s="15"/>
      <c r="C106" s="11"/>
      <c r="D106" s="7" t="s">
        <v>31</v>
      </c>
      <c r="E106" s="38"/>
      <c r="F106" s="39"/>
      <c r="G106" s="39"/>
      <c r="H106" s="39"/>
      <c r="I106" s="39"/>
      <c r="J106" s="39"/>
      <c r="K106" s="40"/>
      <c r="L106" s="39"/>
    </row>
    <row r="107" spans="1:12" ht="15" x14ac:dyDescent="0.25">
      <c r="A107" s="23"/>
      <c r="B107" s="15"/>
      <c r="C107" s="11"/>
      <c r="D107" s="6"/>
      <c r="E107" s="38"/>
      <c r="F107" s="39"/>
      <c r="G107" s="39"/>
      <c r="H107" s="39"/>
      <c r="I107" s="39"/>
      <c r="J107" s="39"/>
      <c r="K107" s="40"/>
      <c r="L107" s="39"/>
    </row>
    <row r="108" spans="1:12" ht="15" x14ac:dyDescent="0.25">
      <c r="A108" s="23"/>
      <c r="B108" s="15"/>
      <c r="C108" s="11"/>
      <c r="D108" s="6"/>
      <c r="E108" s="38"/>
      <c r="F108" s="39"/>
      <c r="G108" s="39"/>
      <c r="H108" s="39"/>
      <c r="I108" s="39"/>
      <c r="J108" s="39"/>
      <c r="K108" s="40"/>
      <c r="L108" s="39"/>
    </row>
    <row r="109" spans="1:12" ht="15" x14ac:dyDescent="0.25">
      <c r="A109" s="24"/>
      <c r="B109" s="17"/>
      <c r="C109" s="8"/>
      <c r="D109" s="18" t="s">
        <v>32</v>
      </c>
      <c r="E109" s="9"/>
      <c r="F109" s="19">
        <f>SUM(F100:F108)</f>
        <v>0</v>
      </c>
      <c r="G109" s="19">
        <f t="shared" ref="G109:J109" si="40">SUM(G100:G108)</f>
        <v>0</v>
      </c>
      <c r="H109" s="19">
        <f t="shared" si="40"/>
        <v>0</v>
      </c>
      <c r="I109" s="19">
        <f t="shared" si="40"/>
        <v>0</v>
      </c>
      <c r="J109" s="19">
        <f t="shared" si="40"/>
        <v>0</v>
      </c>
      <c r="K109" s="25"/>
      <c r="L109" s="19">
        <f t="shared" ref="L109" si="41">SUM(L100:L108)</f>
        <v>0</v>
      </c>
    </row>
    <row r="110" spans="1:12" ht="15.75" thickBot="1" x14ac:dyDescent="0.25">
      <c r="A110" s="29">
        <f>A94</f>
        <v>2</v>
      </c>
      <c r="B110" s="30">
        <f>B94</f>
        <v>1</v>
      </c>
      <c r="C110" s="75" t="s">
        <v>4</v>
      </c>
      <c r="D110" s="76"/>
      <c r="E110" s="31"/>
      <c r="F110" s="32">
        <f>F99+F109</f>
        <v>520</v>
      </c>
      <c r="G110" s="32">
        <f t="shared" ref="G110" si="42">G99+G109</f>
        <v>17.850000000000001</v>
      </c>
      <c r="H110" s="32">
        <f t="shared" ref="H110" si="43">H99+H109</f>
        <v>17.759999999999998</v>
      </c>
      <c r="I110" s="32">
        <f t="shared" ref="I110" si="44">I99+I109</f>
        <v>87.56</v>
      </c>
      <c r="J110" s="32">
        <f t="shared" ref="J110:L110" si="45">J99+J109</f>
        <v>582.66</v>
      </c>
      <c r="K110" s="32"/>
      <c r="L110" s="32">
        <f t="shared" si="45"/>
        <v>63.410000000000011</v>
      </c>
    </row>
    <row r="111" spans="1:12" ht="45" x14ac:dyDescent="0.25">
      <c r="A111" s="14">
        <v>2</v>
      </c>
      <c r="B111" s="15">
        <v>2</v>
      </c>
      <c r="C111" s="22" t="s">
        <v>19</v>
      </c>
      <c r="D111" s="5" t="s">
        <v>20</v>
      </c>
      <c r="E111" s="47" t="s">
        <v>81</v>
      </c>
      <c r="F111" s="66">
        <v>160</v>
      </c>
      <c r="G111" s="49">
        <v>18.37</v>
      </c>
      <c r="H111" s="49">
        <v>19.09</v>
      </c>
      <c r="I111" s="50">
        <v>50.48</v>
      </c>
      <c r="J111" s="49">
        <v>450.96</v>
      </c>
      <c r="K111" s="47" t="s">
        <v>80</v>
      </c>
      <c r="L111" s="49">
        <v>63.85</v>
      </c>
    </row>
    <row r="112" spans="1:12" ht="30" x14ac:dyDescent="0.25">
      <c r="A112" s="14"/>
      <c r="B112" s="15"/>
      <c r="C112" s="11"/>
      <c r="D112" s="7" t="s">
        <v>21</v>
      </c>
      <c r="E112" s="51" t="s">
        <v>47</v>
      </c>
      <c r="F112" s="52">
        <v>180</v>
      </c>
      <c r="G112" s="53">
        <v>3.14</v>
      </c>
      <c r="H112" s="53">
        <v>2.5099999999999998</v>
      </c>
      <c r="I112" s="54">
        <v>16.34</v>
      </c>
      <c r="J112" s="53">
        <v>101.58</v>
      </c>
      <c r="K112" s="51" t="s">
        <v>50</v>
      </c>
      <c r="L112" s="53">
        <v>10.52</v>
      </c>
    </row>
    <row r="113" spans="1:12" ht="30" x14ac:dyDescent="0.25">
      <c r="A113" s="14"/>
      <c r="B113" s="15"/>
      <c r="C113" s="11"/>
      <c r="D113" s="7" t="s">
        <v>22</v>
      </c>
      <c r="E113" s="51" t="s">
        <v>43</v>
      </c>
      <c r="F113" s="52">
        <v>40</v>
      </c>
      <c r="G113" s="53">
        <v>3.04</v>
      </c>
      <c r="H113" s="53">
        <v>1.1200000000000001</v>
      </c>
      <c r="I113" s="54">
        <v>20.56</v>
      </c>
      <c r="J113" s="53">
        <v>104.48</v>
      </c>
      <c r="K113" s="51" t="s">
        <v>42</v>
      </c>
      <c r="L113" s="53">
        <v>2.3199999999999998</v>
      </c>
    </row>
    <row r="114" spans="1:12" ht="30" x14ac:dyDescent="0.25">
      <c r="A114" s="14"/>
      <c r="B114" s="15"/>
      <c r="C114" s="11"/>
      <c r="D114" s="55" t="s">
        <v>23</v>
      </c>
      <c r="E114" s="56" t="s">
        <v>44</v>
      </c>
      <c r="F114" s="57">
        <v>100</v>
      </c>
      <c r="G114" s="58">
        <v>0.8</v>
      </c>
      <c r="H114" s="58">
        <v>0.4</v>
      </c>
      <c r="I114" s="59">
        <v>8.1</v>
      </c>
      <c r="J114" s="58">
        <v>47</v>
      </c>
      <c r="K114" s="56" t="s">
        <v>42</v>
      </c>
      <c r="L114" s="58">
        <v>13.3</v>
      </c>
    </row>
    <row r="115" spans="1:12" ht="15" x14ac:dyDescent="0.25">
      <c r="A115" s="16"/>
      <c r="B115" s="17"/>
      <c r="C115" s="8"/>
      <c r="D115" s="18" t="s">
        <v>32</v>
      </c>
      <c r="E115" s="9"/>
      <c r="F115" s="19">
        <f>SUM(F111:F114)</f>
        <v>480</v>
      </c>
      <c r="G115" s="19">
        <f>SUM(G111:G114)</f>
        <v>25.35</v>
      </c>
      <c r="H115" s="19">
        <f>SUM(H111:H114)</f>
        <v>23.12</v>
      </c>
      <c r="I115" s="19">
        <f>SUM(I111:I114)</f>
        <v>95.47999999999999</v>
      </c>
      <c r="J115" s="19">
        <f>SUM(J111:J114)</f>
        <v>704.02</v>
      </c>
      <c r="K115" s="25"/>
      <c r="L115" s="19">
        <f>SUM(L111:L114)</f>
        <v>89.99</v>
      </c>
    </row>
    <row r="116" spans="1:12" ht="15" x14ac:dyDescent="0.25">
      <c r="A116" s="13">
        <f>A111</f>
        <v>2</v>
      </c>
      <c r="B116" s="13">
        <f>B111</f>
        <v>2</v>
      </c>
      <c r="C116" s="10" t="s">
        <v>24</v>
      </c>
      <c r="D116" s="7" t="s">
        <v>25</v>
      </c>
      <c r="E116" s="38"/>
      <c r="F116" s="39"/>
      <c r="G116" s="39"/>
      <c r="H116" s="39"/>
      <c r="I116" s="39"/>
      <c r="J116" s="39"/>
      <c r="K116" s="40"/>
      <c r="L116" s="39"/>
    </row>
    <row r="117" spans="1:12" ht="15" x14ac:dyDescent="0.25">
      <c r="A117" s="14"/>
      <c r="B117" s="15"/>
      <c r="C117" s="11"/>
      <c r="D117" s="7" t="s">
        <v>26</v>
      </c>
      <c r="E117" s="38"/>
      <c r="F117" s="39"/>
      <c r="G117" s="39"/>
      <c r="H117" s="39"/>
      <c r="I117" s="39"/>
      <c r="J117" s="39"/>
      <c r="K117" s="40"/>
      <c r="L117" s="39"/>
    </row>
    <row r="118" spans="1:12" ht="15" x14ac:dyDescent="0.25">
      <c r="A118" s="14"/>
      <c r="B118" s="15"/>
      <c r="C118" s="11"/>
      <c r="D118" s="7" t="s">
        <v>27</v>
      </c>
      <c r="E118" s="38"/>
      <c r="F118" s="39"/>
      <c r="G118" s="39"/>
      <c r="H118" s="39"/>
      <c r="I118" s="39"/>
      <c r="J118" s="39"/>
      <c r="K118" s="40"/>
      <c r="L118" s="39"/>
    </row>
    <row r="119" spans="1:12" ht="15.75" thickBot="1" x14ac:dyDescent="0.3">
      <c r="A119" s="14"/>
      <c r="B119" s="15"/>
      <c r="C119" s="11"/>
      <c r="D119" s="7" t="s">
        <v>28</v>
      </c>
      <c r="E119" s="38"/>
      <c r="F119" s="39"/>
      <c r="G119" s="39"/>
      <c r="H119" s="39"/>
      <c r="I119" s="39"/>
      <c r="J119" s="39"/>
      <c r="K119" s="40"/>
      <c r="L119" s="39"/>
    </row>
    <row r="120" spans="1:12" ht="15" x14ac:dyDescent="0.25">
      <c r="A120" s="14"/>
      <c r="B120" s="15"/>
      <c r="C120" s="11"/>
      <c r="D120" s="5"/>
      <c r="E120" s="47"/>
      <c r="F120" s="47"/>
      <c r="G120" s="48"/>
      <c r="H120" s="49"/>
      <c r="I120" s="49"/>
      <c r="J120" s="49"/>
      <c r="K120" s="49"/>
      <c r="L120" s="50"/>
    </row>
    <row r="121" spans="1:12" ht="15" x14ac:dyDescent="0.25">
      <c r="A121" s="14"/>
      <c r="B121" s="15"/>
      <c r="C121" s="11"/>
      <c r="D121" s="7"/>
      <c r="E121" s="51"/>
      <c r="F121" s="51"/>
      <c r="G121" s="52"/>
      <c r="H121" s="53"/>
      <c r="I121" s="53"/>
      <c r="J121" s="53"/>
      <c r="K121" s="53"/>
      <c r="L121" s="54"/>
    </row>
    <row r="122" spans="1:12" ht="15" x14ac:dyDescent="0.25">
      <c r="A122" s="14"/>
      <c r="B122" s="15"/>
      <c r="C122" s="11"/>
      <c r="D122" s="7"/>
      <c r="E122" s="51"/>
      <c r="F122" s="51"/>
      <c r="G122" s="52"/>
      <c r="H122" s="53"/>
      <c r="I122" s="53"/>
      <c r="J122" s="53"/>
      <c r="K122" s="53"/>
      <c r="L122" s="54"/>
    </row>
    <row r="123" spans="1:12" ht="15" x14ac:dyDescent="0.25">
      <c r="A123" s="14"/>
      <c r="B123" s="15"/>
      <c r="C123" s="11"/>
      <c r="D123" s="55"/>
      <c r="E123" s="56"/>
      <c r="F123" s="56"/>
      <c r="G123" s="57"/>
      <c r="H123" s="58"/>
      <c r="I123" s="58"/>
      <c r="J123" s="58"/>
      <c r="K123" s="58"/>
      <c r="L123" s="59"/>
    </row>
    <row r="124" spans="1:12" ht="15.75" thickBot="1" x14ac:dyDescent="0.3">
      <c r="A124" s="14"/>
      <c r="B124" s="15"/>
      <c r="C124" s="11"/>
      <c r="D124" s="60"/>
      <c r="E124" s="61"/>
      <c r="F124" s="61"/>
      <c r="G124" s="62"/>
      <c r="H124" s="63"/>
      <c r="I124" s="63"/>
      <c r="J124" s="63"/>
      <c r="K124" s="63"/>
      <c r="L124" s="64"/>
    </row>
    <row r="125" spans="1:12" ht="15" x14ac:dyDescent="0.25">
      <c r="A125" s="16"/>
      <c r="B125" s="17"/>
      <c r="C125" s="8"/>
      <c r="D125" s="18" t="s">
        <v>32</v>
      </c>
      <c r="E125" s="9"/>
      <c r="F125" s="19">
        <f>SUM(F116:F124)</f>
        <v>0</v>
      </c>
      <c r="G125" s="19">
        <f t="shared" ref="G125:J125" si="46">SUM(G116:G124)</f>
        <v>0</v>
      </c>
      <c r="H125" s="19">
        <f t="shared" si="46"/>
        <v>0</v>
      </c>
      <c r="I125" s="19">
        <f t="shared" si="46"/>
        <v>0</v>
      </c>
      <c r="J125" s="19">
        <f t="shared" si="46"/>
        <v>0</v>
      </c>
      <c r="K125" s="25"/>
      <c r="L125" s="19">
        <f t="shared" ref="L125" si="47">SUM(L116:L124)</f>
        <v>0</v>
      </c>
    </row>
    <row r="126" spans="1:12" ht="15.75" thickBot="1" x14ac:dyDescent="0.25">
      <c r="A126" s="33">
        <f>A111</f>
        <v>2</v>
      </c>
      <c r="B126" s="33">
        <f>B111</f>
        <v>2</v>
      </c>
      <c r="C126" s="75" t="s">
        <v>4</v>
      </c>
      <c r="D126" s="76"/>
      <c r="E126" s="31"/>
      <c r="F126" s="32">
        <f>F115+F125</f>
        <v>480</v>
      </c>
      <c r="G126" s="32">
        <f t="shared" ref="G126" si="48">G115+G125</f>
        <v>25.35</v>
      </c>
      <c r="H126" s="32">
        <f t="shared" ref="H126" si="49">H115+H125</f>
        <v>23.12</v>
      </c>
      <c r="I126" s="32">
        <f t="shared" ref="I126" si="50">I115+I125</f>
        <v>95.47999999999999</v>
      </c>
      <c r="J126" s="32">
        <f t="shared" ref="J126:L126" si="51">J115+J125</f>
        <v>704.02</v>
      </c>
      <c r="K126" s="32"/>
      <c r="L126" s="32">
        <f t="shared" si="51"/>
        <v>89.99</v>
      </c>
    </row>
    <row r="127" spans="1:12" ht="45" x14ac:dyDescent="0.25">
      <c r="A127" s="20">
        <v>2</v>
      </c>
      <c r="B127" s="21">
        <v>3</v>
      </c>
      <c r="C127" s="22" t="s">
        <v>19</v>
      </c>
      <c r="D127" s="5" t="s">
        <v>20</v>
      </c>
      <c r="E127" s="47" t="s">
        <v>83</v>
      </c>
      <c r="F127" s="48">
        <v>80</v>
      </c>
      <c r="G127" s="49">
        <v>15.6</v>
      </c>
      <c r="H127" s="49">
        <v>11.3</v>
      </c>
      <c r="I127" s="50">
        <v>3.52</v>
      </c>
      <c r="J127" s="49">
        <v>171</v>
      </c>
      <c r="K127" s="47" t="s">
        <v>82</v>
      </c>
      <c r="L127" s="49">
        <v>43.59</v>
      </c>
    </row>
    <row r="128" spans="1:12" ht="30" x14ac:dyDescent="0.25">
      <c r="A128" s="23"/>
      <c r="B128" s="15"/>
      <c r="C128" s="11"/>
      <c r="D128" s="8" t="s">
        <v>28</v>
      </c>
      <c r="E128" s="68" t="s">
        <v>74</v>
      </c>
      <c r="F128" s="69">
        <v>150</v>
      </c>
      <c r="G128" s="70">
        <v>3.29</v>
      </c>
      <c r="H128" s="70">
        <v>5.44</v>
      </c>
      <c r="I128" s="71">
        <v>22.21</v>
      </c>
      <c r="J128" s="70">
        <v>151.4</v>
      </c>
      <c r="K128" s="68" t="s">
        <v>72</v>
      </c>
      <c r="L128" s="70">
        <v>12.51</v>
      </c>
    </row>
    <row r="129" spans="1:12" ht="30" x14ac:dyDescent="0.25">
      <c r="A129" s="23"/>
      <c r="B129" s="15"/>
      <c r="C129" s="11"/>
      <c r="D129" s="8" t="s">
        <v>57</v>
      </c>
      <c r="E129" s="68" t="s">
        <v>62</v>
      </c>
      <c r="F129" s="69">
        <v>30</v>
      </c>
      <c r="G129" s="70">
        <v>0.24</v>
      </c>
      <c r="H129" s="70">
        <v>0.03</v>
      </c>
      <c r="I129" s="71">
        <v>0.51</v>
      </c>
      <c r="J129" s="70">
        <v>3</v>
      </c>
      <c r="K129" s="68" t="s">
        <v>42</v>
      </c>
      <c r="L129" s="70">
        <v>15</v>
      </c>
    </row>
    <row r="130" spans="1:12" ht="15.75" customHeight="1" x14ac:dyDescent="0.25">
      <c r="A130" s="23"/>
      <c r="B130" s="15"/>
      <c r="C130" s="11"/>
      <c r="D130" s="7" t="s">
        <v>21</v>
      </c>
      <c r="E130" s="51" t="s">
        <v>41</v>
      </c>
      <c r="F130" s="52">
        <v>180</v>
      </c>
      <c r="G130" s="53">
        <v>0</v>
      </c>
      <c r="H130" s="53">
        <v>0</v>
      </c>
      <c r="I130" s="54">
        <v>10.98</v>
      </c>
      <c r="J130" s="53">
        <v>43.9</v>
      </c>
      <c r="K130" s="51" t="s">
        <v>40</v>
      </c>
      <c r="L130" s="53">
        <v>1.1299999999999999</v>
      </c>
    </row>
    <row r="131" spans="1:12" ht="30" x14ac:dyDescent="0.25">
      <c r="A131" s="23"/>
      <c r="B131" s="15"/>
      <c r="C131" s="11"/>
      <c r="D131" s="7" t="s">
        <v>22</v>
      </c>
      <c r="E131" s="51" t="s">
        <v>43</v>
      </c>
      <c r="F131" s="52">
        <v>40</v>
      </c>
      <c r="G131" s="53">
        <v>3.04</v>
      </c>
      <c r="H131" s="53">
        <v>0.32</v>
      </c>
      <c r="I131" s="54">
        <v>19.440000000000001</v>
      </c>
      <c r="J131" s="53">
        <v>95.2</v>
      </c>
      <c r="K131" s="51" t="s">
        <v>42</v>
      </c>
      <c r="L131" s="53">
        <v>2.3199999999999998</v>
      </c>
    </row>
    <row r="132" spans="1:12" ht="30" x14ac:dyDescent="0.25">
      <c r="A132" s="23"/>
      <c r="B132" s="15"/>
      <c r="C132" s="11"/>
      <c r="D132" s="55" t="s">
        <v>58</v>
      </c>
      <c r="E132" s="56" t="s">
        <v>84</v>
      </c>
      <c r="F132" s="57">
        <v>15</v>
      </c>
      <c r="G132" s="39"/>
      <c r="H132" s="39"/>
      <c r="I132" s="39"/>
      <c r="J132" s="58">
        <v>48.6</v>
      </c>
      <c r="K132" s="56" t="s">
        <v>42</v>
      </c>
      <c r="L132" s="58">
        <v>3.75</v>
      </c>
    </row>
    <row r="133" spans="1:12" ht="15" x14ac:dyDescent="0.25">
      <c r="A133" s="23"/>
      <c r="B133" s="15"/>
      <c r="C133" s="11"/>
      <c r="D133" s="6"/>
      <c r="E133" s="38"/>
      <c r="F133" s="39"/>
      <c r="G133" s="39"/>
      <c r="H133" s="39"/>
      <c r="I133" s="39"/>
      <c r="J133" s="39"/>
      <c r="K133" s="40"/>
      <c r="L133" s="39"/>
    </row>
    <row r="134" spans="1:12" ht="15" x14ac:dyDescent="0.25">
      <c r="A134" s="24"/>
      <c r="B134" s="17"/>
      <c r="C134" s="8"/>
      <c r="D134" s="18" t="s">
        <v>32</v>
      </c>
      <c r="E134" s="9"/>
      <c r="F134" s="19">
        <f>SUM(F127:F133)</f>
        <v>495</v>
      </c>
      <c r="G134" s="19">
        <f t="shared" ref="G134:J134" si="52">SUM(G127:G133)</f>
        <v>22.169999999999998</v>
      </c>
      <c r="H134" s="19">
        <f t="shared" si="52"/>
        <v>17.090000000000003</v>
      </c>
      <c r="I134" s="19">
        <f t="shared" si="52"/>
        <v>56.66</v>
      </c>
      <c r="J134" s="19">
        <f t="shared" si="52"/>
        <v>513.09999999999991</v>
      </c>
      <c r="K134" s="25"/>
      <c r="L134" s="19">
        <f t="shared" ref="L134" si="53">SUM(L127:L133)</f>
        <v>78.299999999999983</v>
      </c>
    </row>
    <row r="135" spans="1:12" ht="15" x14ac:dyDescent="0.25">
      <c r="A135" s="26">
        <f>A127</f>
        <v>2</v>
      </c>
      <c r="B135" s="13">
        <f>B127</f>
        <v>3</v>
      </c>
      <c r="C135" s="10" t="s">
        <v>24</v>
      </c>
      <c r="D135" s="7" t="s">
        <v>25</v>
      </c>
      <c r="E135" s="38"/>
      <c r="F135" s="39"/>
      <c r="G135" s="39"/>
      <c r="H135" s="39"/>
      <c r="I135" s="39"/>
      <c r="J135" s="39"/>
      <c r="K135" s="40"/>
      <c r="L135" s="39"/>
    </row>
    <row r="136" spans="1:12" ht="15" x14ac:dyDescent="0.25">
      <c r="A136" s="23"/>
      <c r="B136" s="15"/>
      <c r="C136" s="11"/>
      <c r="D136" s="7" t="s">
        <v>26</v>
      </c>
      <c r="E136" s="38"/>
      <c r="F136" s="39"/>
      <c r="G136" s="39"/>
      <c r="H136" s="39"/>
      <c r="I136" s="39"/>
      <c r="J136" s="39"/>
      <c r="K136" s="40"/>
      <c r="L136" s="39"/>
    </row>
    <row r="137" spans="1:12" ht="15" x14ac:dyDescent="0.25">
      <c r="A137" s="23"/>
      <c r="B137" s="15"/>
      <c r="C137" s="11"/>
      <c r="D137" s="7" t="s">
        <v>27</v>
      </c>
      <c r="E137" s="38"/>
      <c r="F137" s="39"/>
      <c r="G137" s="39"/>
      <c r="H137" s="39"/>
      <c r="I137" s="39"/>
      <c r="J137" s="39"/>
      <c r="K137" s="40"/>
      <c r="L137" s="39"/>
    </row>
    <row r="138" spans="1:12" ht="15" x14ac:dyDescent="0.25">
      <c r="A138" s="23"/>
      <c r="B138" s="15"/>
      <c r="C138" s="11"/>
      <c r="D138" s="7" t="s">
        <v>28</v>
      </c>
      <c r="E138" s="38"/>
      <c r="F138" s="39"/>
      <c r="G138" s="39"/>
      <c r="H138" s="39"/>
      <c r="I138" s="39"/>
      <c r="J138" s="39"/>
      <c r="K138" s="40"/>
      <c r="L138" s="39"/>
    </row>
    <row r="139" spans="1:12" ht="15" x14ac:dyDescent="0.25">
      <c r="A139" s="23"/>
      <c r="B139" s="15"/>
      <c r="C139" s="11"/>
      <c r="D139" s="7" t="s">
        <v>29</v>
      </c>
      <c r="E139" s="38"/>
      <c r="F139" s="39"/>
      <c r="G139" s="39"/>
      <c r="H139" s="39"/>
      <c r="I139" s="39"/>
      <c r="J139" s="39"/>
      <c r="K139" s="40"/>
      <c r="L139" s="39"/>
    </row>
    <row r="140" spans="1:12" ht="15" x14ac:dyDescent="0.25">
      <c r="A140" s="23"/>
      <c r="B140" s="15"/>
      <c r="C140" s="11"/>
      <c r="D140" s="7" t="s">
        <v>30</v>
      </c>
      <c r="E140" s="38"/>
      <c r="F140" s="39"/>
      <c r="G140" s="39"/>
      <c r="H140" s="39"/>
      <c r="I140" s="39"/>
      <c r="J140" s="39"/>
      <c r="K140" s="40"/>
      <c r="L140" s="39"/>
    </row>
    <row r="141" spans="1:12" ht="15" x14ac:dyDescent="0.25">
      <c r="A141" s="23"/>
      <c r="B141" s="15"/>
      <c r="C141" s="11"/>
      <c r="D141" s="7" t="s">
        <v>31</v>
      </c>
      <c r="E141" s="38"/>
      <c r="F141" s="39"/>
      <c r="G141" s="39"/>
      <c r="H141" s="39"/>
      <c r="I141" s="39"/>
      <c r="J141" s="39"/>
      <c r="K141" s="40"/>
      <c r="L141" s="39"/>
    </row>
    <row r="142" spans="1:12" ht="15" x14ac:dyDescent="0.25">
      <c r="A142" s="23"/>
      <c r="B142" s="15"/>
      <c r="C142" s="11"/>
      <c r="D142" s="6"/>
      <c r="E142" s="38"/>
      <c r="F142" s="39"/>
      <c r="G142" s="39"/>
      <c r="H142" s="39"/>
      <c r="I142" s="39"/>
      <c r="J142" s="39"/>
      <c r="K142" s="40"/>
      <c r="L142" s="39"/>
    </row>
    <row r="143" spans="1:12" ht="15" x14ac:dyDescent="0.25">
      <c r="A143" s="23"/>
      <c r="B143" s="15"/>
      <c r="C143" s="11"/>
      <c r="D143" s="6"/>
      <c r="E143" s="38"/>
      <c r="F143" s="39"/>
      <c r="G143" s="39"/>
      <c r="H143" s="39"/>
      <c r="I143" s="39"/>
      <c r="J143" s="39"/>
      <c r="K143" s="40"/>
      <c r="L143" s="39"/>
    </row>
    <row r="144" spans="1:12" ht="15" x14ac:dyDescent="0.25">
      <c r="A144" s="24"/>
      <c r="B144" s="17"/>
      <c r="C144" s="8"/>
      <c r="D144" s="18" t="s">
        <v>32</v>
      </c>
      <c r="E144" s="9"/>
      <c r="F144" s="19">
        <f>SUM(F135:F143)</f>
        <v>0</v>
      </c>
      <c r="G144" s="19">
        <f t="shared" ref="G144:J144" si="54">SUM(G135:G143)</f>
        <v>0</v>
      </c>
      <c r="H144" s="19">
        <f t="shared" si="54"/>
        <v>0</v>
      </c>
      <c r="I144" s="19">
        <f t="shared" si="54"/>
        <v>0</v>
      </c>
      <c r="J144" s="19">
        <f t="shared" si="54"/>
        <v>0</v>
      </c>
      <c r="K144" s="25"/>
      <c r="L144" s="19">
        <f t="shared" ref="L144" si="55">SUM(L135:L143)</f>
        <v>0</v>
      </c>
    </row>
    <row r="145" spans="1:12" ht="15.75" thickBot="1" x14ac:dyDescent="0.25">
      <c r="A145" s="29">
        <f>A127</f>
        <v>2</v>
      </c>
      <c r="B145" s="30">
        <f>B127</f>
        <v>3</v>
      </c>
      <c r="C145" s="75" t="s">
        <v>4</v>
      </c>
      <c r="D145" s="76"/>
      <c r="E145" s="31"/>
      <c r="F145" s="32">
        <f>F134+F144</f>
        <v>495</v>
      </c>
      <c r="G145" s="32">
        <f t="shared" ref="G145" si="56">G134+G144</f>
        <v>22.169999999999998</v>
      </c>
      <c r="H145" s="32">
        <f t="shared" ref="H145" si="57">H134+H144</f>
        <v>17.090000000000003</v>
      </c>
      <c r="I145" s="32">
        <f t="shared" ref="I145" si="58">I134+I144</f>
        <v>56.66</v>
      </c>
      <c r="J145" s="32">
        <f t="shared" ref="J145:L145" si="59">J134+J144</f>
        <v>513.09999999999991</v>
      </c>
      <c r="K145" s="32"/>
      <c r="L145" s="32">
        <f t="shared" si="59"/>
        <v>78.299999999999983</v>
      </c>
    </row>
    <row r="146" spans="1:12" ht="30" x14ac:dyDescent="0.25">
      <c r="A146" s="20">
        <v>2</v>
      </c>
      <c r="B146" s="21">
        <v>4</v>
      </c>
      <c r="C146" s="22" t="s">
        <v>19</v>
      </c>
      <c r="D146" s="5" t="s">
        <v>20</v>
      </c>
      <c r="E146" s="47" t="s">
        <v>87</v>
      </c>
      <c r="F146" s="48">
        <v>90</v>
      </c>
      <c r="G146" s="49">
        <v>6.96</v>
      </c>
      <c r="H146" s="49">
        <v>6.17</v>
      </c>
      <c r="I146" s="50">
        <v>6.88</v>
      </c>
      <c r="J146" s="49">
        <v>110.93</v>
      </c>
      <c r="K146" s="47" t="s">
        <v>85</v>
      </c>
      <c r="L146" s="49">
        <v>45.83</v>
      </c>
    </row>
    <row r="147" spans="1:12" ht="30" x14ac:dyDescent="0.25">
      <c r="A147" s="23"/>
      <c r="B147" s="15"/>
      <c r="C147" s="11"/>
      <c r="D147" s="8" t="s">
        <v>28</v>
      </c>
      <c r="E147" s="68" t="s">
        <v>88</v>
      </c>
      <c r="F147" s="69">
        <v>150</v>
      </c>
      <c r="G147" s="70">
        <v>6.04</v>
      </c>
      <c r="H147" s="70">
        <v>4.57</v>
      </c>
      <c r="I147" s="71">
        <v>38.49</v>
      </c>
      <c r="J147" s="70">
        <v>219.48</v>
      </c>
      <c r="K147" s="68" t="s">
        <v>65</v>
      </c>
      <c r="L147" s="70">
        <v>8.59</v>
      </c>
    </row>
    <row r="148" spans="1:12" ht="30" x14ac:dyDescent="0.25">
      <c r="A148" s="23"/>
      <c r="B148" s="15"/>
      <c r="C148" s="11"/>
      <c r="D148" s="7" t="s">
        <v>21</v>
      </c>
      <c r="E148" s="51" t="s">
        <v>61</v>
      </c>
      <c r="F148" s="52">
        <v>187</v>
      </c>
      <c r="G148" s="53">
        <v>0.05</v>
      </c>
      <c r="H148" s="53">
        <v>6.0000000000000001E-3</v>
      </c>
      <c r="I148" s="54">
        <v>9.17</v>
      </c>
      <c r="J148" s="53">
        <v>37.96</v>
      </c>
      <c r="K148" s="51" t="s">
        <v>86</v>
      </c>
      <c r="L148" s="53">
        <v>2.87</v>
      </c>
    </row>
    <row r="149" spans="1:12" ht="30" x14ac:dyDescent="0.25">
      <c r="A149" s="23"/>
      <c r="B149" s="15"/>
      <c r="C149" s="11"/>
      <c r="D149" s="7" t="s">
        <v>22</v>
      </c>
      <c r="E149" s="51" t="s">
        <v>43</v>
      </c>
      <c r="F149" s="52">
        <v>40</v>
      </c>
      <c r="G149" s="53">
        <v>3.04</v>
      </c>
      <c r="H149" s="53">
        <v>1.1200000000000001</v>
      </c>
      <c r="I149" s="54">
        <v>20.56</v>
      </c>
      <c r="J149" s="53">
        <v>104.48</v>
      </c>
      <c r="K149" s="51" t="s">
        <v>42</v>
      </c>
      <c r="L149" s="53">
        <v>2.3199999999999998</v>
      </c>
    </row>
    <row r="150" spans="1:12" ht="30" x14ac:dyDescent="0.25">
      <c r="A150" s="23"/>
      <c r="B150" s="15"/>
      <c r="C150" s="11"/>
      <c r="D150" s="65" t="s">
        <v>51</v>
      </c>
      <c r="E150" s="51" t="s">
        <v>89</v>
      </c>
      <c r="F150" s="52">
        <v>60</v>
      </c>
      <c r="G150" s="53">
        <v>0.92</v>
      </c>
      <c r="H150" s="53">
        <v>3.05</v>
      </c>
      <c r="I150" s="54">
        <v>5.62</v>
      </c>
      <c r="J150" s="53">
        <v>54.2</v>
      </c>
      <c r="K150" s="51" t="s">
        <v>42</v>
      </c>
      <c r="L150" s="53">
        <v>4.49</v>
      </c>
    </row>
    <row r="151" spans="1:12" ht="15" x14ac:dyDescent="0.25">
      <c r="A151" s="24"/>
      <c r="B151" s="17"/>
      <c r="C151" s="8"/>
      <c r="D151" s="18" t="s">
        <v>32</v>
      </c>
      <c r="E151" s="9"/>
      <c r="F151" s="19">
        <f>SUM(F146:F150)</f>
        <v>527</v>
      </c>
      <c r="G151" s="19">
        <f>SUM(G146:G150)</f>
        <v>17.010000000000002</v>
      </c>
      <c r="H151" s="19">
        <f>SUM(H146:H150)</f>
        <v>14.916</v>
      </c>
      <c r="I151" s="19">
        <f>SUM(I146:I150)</f>
        <v>80.720000000000013</v>
      </c>
      <c r="J151" s="19">
        <f>SUM(J146:J150)</f>
        <v>527.04999999999995</v>
      </c>
      <c r="K151" s="25"/>
      <c r="L151" s="19">
        <f>SUM(L146:L150)</f>
        <v>64.099999999999994</v>
      </c>
    </row>
    <row r="152" spans="1:12" ht="15" x14ac:dyDescent="0.25">
      <c r="A152" s="26">
        <f>A146</f>
        <v>2</v>
      </c>
      <c r="B152" s="13">
        <f>B146</f>
        <v>4</v>
      </c>
      <c r="C152" s="10" t="s">
        <v>24</v>
      </c>
      <c r="D152" s="7" t="s">
        <v>25</v>
      </c>
      <c r="E152" s="38"/>
      <c r="F152" s="39"/>
      <c r="G152" s="39"/>
      <c r="H152" s="39"/>
      <c r="I152" s="39"/>
      <c r="J152" s="39"/>
      <c r="K152" s="40"/>
      <c r="L152" s="39"/>
    </row>
    <row r="153" spans="1:12" ht="15" x14ac:dyDescent="0.25">
      <c r="A153" s="23"/>
      <c r="B153" s="15"/>
      <c r="C153" s="11"/>
      <c r="D153" s="7" t="s">
        <v>26</v>
      </c>
      <c r="E153" s="38"/>
      <c r="F153" s="39"/>
      <c r="G153" s="39"/>
      <c r="H153" s="39"/>
      <c r="I153" s="39"/>
      <c r="J153" s="39"/>
      <c r="K153" s="40"/>
      <c r="L153" s="39"/>
    </row>
    <row r="154" spans="1:12" ht="15" x14ac:dyDescent="0.25">
      <c r="A154" s="23"/>
      <c r="B154" s="15"/>
      <c r="C154" s="11"/>
      <c r="D154" s="7" t="s">
        <v>27</v>
      </c>
      <c r="E154" s="38"/>
      <c r="F154" s="39"/>
      <c r="G154" s="39"/>
      <c r="H154" s="39"/>
      <c r="I154" s="39"/>
      <c r="J154" s="39"/>
      <c r="K154" s="40"/>
      <c r="L154" s="39"/>
    </row>
    <row r="155" spans="1:12" ht="15" x14ac:dyDescent="0.25">
      <c r="A155" s="23"/>
      <c r="B155" s="15"/>
      <c r="C155" s="11"/>
      <c r="D155" s="7" t="s">
        <v>28</v>
      </c>
      <c r="E155" s="38"/>
      <c r="F155" s="39"/>
      <c r="G155" s="39"/>
      <c r="H155" s="39"/>
      <c r="I155" s="39"/>
      <c r="J155" s="39"/>
      <c r="K155" s="40"/>
      <c r="L155" s="39"/>
    </row>
    <row r="156" spans="1:12" ht="15" x14ac:dyDescent="0.25">
      <c r="A156" s="23"/>
      <c r="B156" s="15"/>
      <c r="C156" s="11"/>
      <c r="D156" s="7" t="s">
        <v>29</v>
      </c>
      <c r="E156" s="38"/>
      <c r="F156" s="39"/>
      <c r="G156" s="39"/>
      <c r="H156" s="39"/>
      <c r="I156" s="39"/>
      <c r="J156" s="39"/>
      <c r="K156" s="40"/>
      <c r="L156" s="39"/>
    </row>
    <row r="157" spans="1:12" ht="15" x14ac:dyDescent="0.25">
      <c r="A157" s="23"/>
      <c r="B157" s="15"/>
      <c r="C157" s="11"/>
      <c r="D157" s="7" t="s">
        <v>30</v>
      </c>
      <c r="E157" s="38"/>
      <c r="F157" s="39"/>
      <c r="G157" s="39"/>
      <c r="H157" s="39"/>
      <c r="I157" s="39"/>
      <c r="J157" s="39"/>
      <c r="K157" s="40"/>
      <c r="L157" s="39"/>
    </row>
    <row r="158" spans="1:12" ht="15" x14ac:dyDescent="0.25">
      <c r="A158" s="23"/>
      <c r="B158" s="15"/>
      <c r="C158" s="11"/>
      <c r="D158" s="7" t="s">
        <v>31</v>
      </c>
      <c r="E158" s="38"/>
      <c r="F158" s="39"/>
      <c r="G158" s="39"/>
      <c r="H158" s="39"/>
      <c r="I158" s="39"/>
      <c r="J158" s="39"/>
      <c r="K158" s="40"/>
      <c r="L158" s="39"/>
    </row>
    <row r="159" spans="1:12" ht="15" x14ac:dyDescent="0.25">
      <c r="A159" s="23"/>
      <c r="B159" s="15"/>
      <c r="C159" s="11"/>
      <c r="D159" s="6"/>
      <c r="E159" s="38"/>
      <c r="F159" s="39"/>
      <c r="G159" s="39"/>
      <c r="H159" s="39"/>
      <c r="I159" s="39"/>
      <c r="J159" s="39"/>
      <c r="K159" s="40"/>
      <c r="L159" s="39"/>
    </row>
    <row r="160" spans="1:12" ht="15" x14ac:dyDescent="0.25">
      <c r="A160" s="23"/>
      <c r="B160" s="15"/>
      <c r="C160" s="11"/>
      <c r="D160" s="6"/>
      <c r="E160" s="38"/>
      <c r="F160" s="39"/>
      <c r="G160" s="39"/>
      <c r="H160" s="39"/>
      <c r="I160" s="39"/>
      <c r="J160" s="39"/>
      <c r="K160" s="40"/>
      <c r="L160" s="39"/>
    </row>
    <row r="161" spans="1:12" ht="15" x14ac:dyDescent="0.25">
      <c r="A161" s="24"/>
      <c r="B161" s="17"/>
      <c r="C161" s="8"/>
      <c r="D161" s="18" t="s">
        <v>32</v>
      </c>
      <c r="E161" s="9"/>
      <c r="F161" s="19">
        <f>SUM(F152:F160)</f>
        <v>0</v>
      </c>
      <c r="G161" s="19">
        <f t="shared" ref="G161:J161" si="60">SUM(G152:G160)</f>
        <v>0</v>
      </c>
      <c r="H161" s="19">
        <f t="shared" si="60"/>
        <v>0</v>
      </c>
      <c r="I161" s="19">
        <f t="shared" si="60"/>
        <v>0</v>
      </c>
      <c r="J161" s="19">
        <f t="shared" si="60"/>
        <v>0</v>
      </c>
      <c r="K161" s="25"/>
      <c r="L161" s="19">
        <f t="shared" ref="L161" si="61">SUM(L152:L160)</f>
        <v>0</v>
      </c>
    </row>
    <row r="162" spans="1:12" ht="15.75" thickBot="1" x14ac:dyDescent="0.25">
      <c r="A162" s="29">
        <f>A146</f>
        <v>2</v>
      </c>
      <c r="B162" s="30">
        <f>B146</f>
        <v>4</v>
      </c>
      <c r="C162" s="75" t="s">
        <v>4</v>
      </c>
      <c r="D162" s="76"/>
      <c r="E162" s="31"/>
      <c r="F162" s="32">
        <f>F151+F161</f>
        <v>527</v>
      </c>
      <c r="G162" s="32">
        <f t="shared" ref="G162" si="62">G151+G161</f>
        <v>17.010000000000002</v>
      </c>
      <c r="H162" s="32">
        <f t="shared" ref="H162" si="63">H151+H161</f>
        <v>14.916</v>
      </c>
      <c r="I162" s="32">
        <f t="shared" ref="I162" si="64">I151+I161</f>
        <v>80.720000000000013</v>
      </c>
      <c r="J162" s="32">
        <f t="shared" ref="J162:L162" si="65">J151+J161</f>
        <v>527.04999999999995</v>
      </c>
      <c r="K162" s="32"/>
      <c r="L162" s="32">
        <f t="shared" si="65"/>
        <v>64.099999999999994</v>
      </c>
    </row>
    <row r="163" spans="1:12" ht="30" x14ac:dyDescent="0.25">
      <c r="A163" s="20">
        <v>2</v>
      </c>
      <c r="B163" s="21">
        <v>5</v>
      </c>
      <c r="C163" s="22" t="s">
        <v>19</v>
      </c>
      <c r="D163" s="5" t="s">
        <v>20</v>
      </c>
      <c r="E163" s="47" t="s">
        <v>46</v>
      </c>
      <c r="F163" s="66">
        <v>180</v>
      </c>
      <c r="G163" s="49">
        <v>5.0199999999999996</v>
      </c>
      <c r="H163" s="49">
        <v>8.5399999999999991</v>
      </c>
      <c r="I163" s="50">
        <v>35.44</v>
      </c>
      <c r="J163" s="49">
        <v>239.32</v>
      </c>
      <c r="K163" s="47" t="s">
        <v>49</v>
      </c>
      <c r="L163" s="49">
        <v>15.13</v>
      </c>
    </row>
    <row r="164" spans="1:12" ht="30" x14ac:dyDescent="0.25">
      <c r="A164" s="23"/>
      <c r="B164" s="15"/>
      <c r="C164" s="11"/>
      <c r="D164" s="7" t="s">
        <v>21</v>
      </c>
      <c r="E164" s="51" t="s">
        <v>47</v>
      </c>
      <c r="F164" s="52">
        <v>180</v>
      </c>
      <c r="G164" s="53">
        <v>3.14</v>
      </c>
      <c r="H164" s="53">
        <v>2.5099999999999998</v>
      </c>
      <c r="I164" s="54">
        <v>16.34</v>
      </c>
      <c r="J164" s="53">
        <v>101.58</v>
      </c>
      <c r="K164" s="51" t="s">
        <v>50</v>
      </c>
      <c r="L164" s="53">
        <v>10.52</v>
      </c>
    </row>
    <row r="165" spans="1:12" ht="30" x14ac:dyDescent="0.25">
      <c r="A165" s="23"/>
      <c r="B165" s="15"/>
      <c r="C165" s="11"/>
      <c r="D165" s="7" t="s">
        <v>22</v>
      </c>
      <c r="E165" s="51" t="s">
        <v>43</v>
      </c>
      <c r="F165" s="52">
        <v>40</v>
      </c>
      <c r="G165" s="53">
        <v>3.04</v>
      </c>
      <c r="H165" s="53">
        <v>1.1200000000000001</v>
      </c>
      <c r="I165" s="54">
        <v>20.56</v>
      </c>
      <c r="J165" s="53">
        <v>104.48</v>
      </c>
      <c r="K165" s="51" t="s">
        <v>42</v>
      </c>
      <c r="L165" s="53">
        <v>2.3199999999999998</v>
      </c>
    </row>
    <row r="166" spans="1:12" ht="30" x14ac:dyDescent="0.25">
      <c r="A166" s="23"/>
      <c r="B166" s="15"/>
      <c r="C166" s="11"/>
      <c r="D166" s="65" t="s">
        <v>25</v>
      </c>
      <c r="E166" s="51" t="s">
        <v>48</v>
      </c>
      <c r="F166" s="52">
        <v>20</v>
      </c>
      <c r="G166" s="53">
        <v>5.2</v>
      </c>
      <c r="H166" s="53">
        <v>5.22</v>
      </c>
      <c r="I166" s="54">
        <v>0</v>
      </c>
      <c r="J166" s="53">
        <v>68.8</v>
      </c>
      <c r="K166" s="51" t="s">
        <v>42</v>
      </c>
      <c r="L166" s="53">
        <v>16.34</v>
      </c>
    </row>
    <row r="167" spans="1:12" ht="30" x14ac:dyDescent="0.25">
      <c r="A167" s="23"/>
      <c r="B167" s="15"/>
      <c r="C167" s="11"/>
      <c r="D167" s="65" t="s">
        <v>23</v>
      </c>
      <c r="E167" s="51" t="s">
        <v>44</v>
      </c>
      <c r="F167" s="52">
        <v>100</v>
      </c>
      <c r="G167" s="53">
        <v>0.4</v>
      </c>
      <c r="H167" s="53">
        <v>0.3</v>
      </c>
      <c r="I167" s="54">
        <v>10.3</v>
      </c>
      <c r="J167" s="53">
        <v>47</v>
      </c>
      <c r="K167" s="51" t="s">
        <v>42</v>
      </c>
      <c r="L167" s="53">
        <v>13.3</v>
      </c>
    </row>
    <row r="168" spans="1:12" ht="15.75" customHeight="1" x14ac:dyDescent="0.25">
      <c r="A168" s="24"/>
      <c r="B168" s="17"/>
      <c r="C168" s="8"/>
      <c r="D168" s="18" t="s">
        <v>32</v>
      </c>
      <c r="E168" s="9"/>
      <c r="F168" s="19">
        <f>SUM(F163:F167)</f>
        <v>520</v>
      </c>
      <c r="G168" s="19">
        <f>SUM(G163:G167)</f>
        <v>16.799999999999997</v>
      </c>
      <c r="H168" s="19">
        <f>SUM(H163:H167)</f>
        <v>17.689999999999998</v>
      </c>
      <c r="I168" s="19">
        <f>SUM(I163:I167)</f>
        <v>82.64</v>
      </c>
      <c r="J168" s="19">
        <f>SUM(J163:J167)</f>
        <v>561.17999999999995</v>
      </c>
      <c r="K168" s="25"/>
      <c r="L168" s="19">
        <f>SUM(L163:L167)</f>
        <v>57.61</v>
      </c>
    </row>
    <row r="169" spans="1:12" ht="15" x14ac:dyDescent="0.25">
      <c r="A169" s="26">
        <f>A163</f>
        <v>2</v>
      </c>
      <c r="B169" s="13">
        <f>B163</f>
        <v>5</v>
      </c>
      <c r="C169" s="10" t="s">
        <v>24</v>
      </c>
      <c r="D169" s="7" t="s">
        <v>25</v>
      </c>
      <c r="E169" s="38"/>
      <c r="F169" s="39"/>
      <c r="G169" s="39"/>
      <c r="H169" s="39"/>
      <c r="I169" s="39"/>
      <c r="J169" s="39"/>
      <c r="K169" s="40"/>
      <c r="L169" s="39"/>
    </row>
    <row r="170" spans="1:12" ht="15" x14ac:dyDescent="0.25">
      <c r="A170" s="23"/>
      <c r="B170" s="15"/>
      <c r="C170" s="11"/>
      <c r="D170" s="7" t="s">
        <v>26</v>
      </c>
      <c r="E170" s="38"/>
      <c r="F170" s="39"/>
      <c r="G170" s="39"/>
      <c r="H170" s="39"/>
      <c r="I170" s="39"/>
      <c r="J170" s="39"/>
      <c r="K170" s="40"/>
      <c r="L170" s="39"/>
    </row>
    <row r="171" spans="1:12" ht="15" x14ac:dyDescent="0.25">
      <c r="A171" s="23"/>
      <c r="B171" s="15"/>
      <c r="C171" s="11"/>
      <c r="D171" s="7" t="s">
        <v>27</v>
      </c>
      <c r="E171" s="38"/>
      <c r="F171" s="39"/>
      <c r="G171" s="39"/>
      <c r="H171" s="39"/>
      <c r="I171" s="39"/>
      <c r="J171" s="39"/>
      <c r="K171" s="40"/>
      <c r="L171" s="39"/>
    </row>
    <row r="172" spans="1:12" ht="15" x14ac:dyDescent="0.25">
      <c r="A172" s="23"/>
      <c r="B172" s="15"/>
      <c r="C172" s="11"/>
      <c r="D172" s="7" t="s">
        <v>28</v>
      </c>
      <c r="E172" s="38"/>
      <c r="F172" s="39"/>
      <c r="G172" s="39"/>
      <c r="H172" s="39"/>
      <c r="I172" s="39"/>
      <c r="J172" s="39"/>
      <c r="K172" s="40"/>
      <c r="L172" s="39"/>
    </row>
    <row r="173" spans="1:12" ht="15" x14ac:dyDescent="0.25">
      <c r="A173" s="23"/>
      <c r="B173" s="15"/>
      <c r="C173" s="11"/>
      <c r="D173" s="7" t="s">
        <v>29</v>
      </c>
      <c r="E173" s="38"/>
      <c r="F173" s="39"/>
      <c r="G173" s="39"/>
      <c r="H173" s="39"/>
      <c r="I173" s="39"/>
      <c r="J173" s="39"/>
      <c r="K173" s="40"/>
      <c r="L173" s="39"/>
    </row>
    <row r="174" spans="1:12" ht="15" x14ac:dyDescent="0.25">
      <c r="A174" s="23"/>
      <c r="B174" s="15"/>
      <c r="C174" s="11"/>
      <c r="D174" s="7" t="s">
        <v>30</v>
      </c>
      <c r="E174" s="38"/>
      <c r="F174" s="39"/>
      <c r="G174" s="39"/>
      <c r="H174" s="39"/>
      <c r="I174" s="39"/>
      <c r="J174" s="39"/>
      <c r="K174" s="40"/>
      <c r="L174" s="39"/>
    </row>
    <row r="175" spans="1:12" ht="15" x14ac:dyDescent="0.25">
      <c r="A175" s="23"/>
      <c r="B175" s="15"/>
      <c r="C175" s="11"/>
      <c r="D175" s="7" t="s">
        <v>31</v>
      </c>
      <c r="E175" s="38"/>
      <c r="F175" s="39"/>
      <c r="G175" s="39"/>
      <c r="H175" s="39"/>
      <c r="I175" s="39"/>
      <c r="J175" s="39"/>
      <c r="K175" s="40"/>
      <c r="L175" s="39"/>
    </row>
    <row r="176" spans="1:12" ht="15" x14ac:dyDescent="0.25">
      <c r="A176" s="23"/>
      <c r="B176" s="15"/>
      <c r="C176" s="11"/>
      <c r="D176" s="6"/>
      <c r="E176" s="38"/>
      <c r="F176" s="39"/>
      <c r="G176" s="39"/>
      <c r="H176" s="39"/>
      <c r="I176" s="39"/>
      <c r="J176" s="39"/>
      <c r="K176" s="40"/>
      <c r="L176" s="39"/>
    </row>
    <row r="177" spans="1:12" ht="15" x14ac:dyDescent="0.25">
      <c r="A177" s="23"/>
      <c r="B177" s="15"/>
      <c r="C177" s="11"/>
      <c r="D177" s="6"/>
      <c r="E177" s="38"/>
      <c r="F177" s="39"/>
      <c r="G177" s="39"/>
      <c r="H177" s="39"/>
      <c r="I177" s="39"/>
      <c r="J177" s="39"/>
      <c r="K177" s="40"/>
      <c r="L177" s="39"/>
    </row>
    <row r="178" spans="1:12" ht="15" x14ac:dyDescent="0.25">
      <c r="A178" s="24"/>
      <c r="B178" s="17"/>
      <c r="C178" s="8"/>
      <c r="D178" s="18" t="s">
        <v>32</v>
      </c>
      <c r="E178" s="9"/>
      <c r="F178" s="19">
        <f>SUM(F169:F177)</f>
        <v>0</v>
      </c>
      <c r="G178" s="19">
        <f t="shared" ref="G178:J178" si="66">SUM(G169:G177)</f>
        <v>0</v>
      </c>
      <c r="H178" s="19">
        <f t="shared" si="66"/>
        <v>0</v>
      </c>
      <c r="I178" s="19">
        <f t="shared" si="66"/>
        <v>0</v>
      </c>
      <c r="J178" s="19">
        <f t="shared" si="66"/>
        <v>0</v>
      </c>
      <c r="K178" s="25"/>
      <c r="L178" s="19">
        <f t="shared" ref="L178" si="67">SUM(L169:L177)</f>
        <v>0</v>
      </c>
    </row>
    <row r="179" spans="1:12" ht="15.75" thickBot="1" x14ac:dyDescent="0.25">
      <c r="A179" s="29">
        <f>A163</f>
        <v>2</v>
      </c>
      <c r="B179" s="30">
        <f>B163</f>
        <v>5</v>
      </c>
      <c r="C179" s="75" t="s">
        <v>4</v>
      </c>
      <c r="D179" s="76"/>
      <c r="E179" s="31"/>
      <c r="F179" s="32">
        <f>F168+F178</f>
        <v>520</v>
      </c>
      <c r="G179" s="32">
        <f t="shared" ref="G179" si="68">G168+G178</f>
        <v>16.799999999999997</v>
      </c>
      <c r="H179" s="32">
        <f t="shared" ref="H179" si="69">H168+H178</f>
        <v>17.689999999999998</v>
      </c>
      <c r="I179" s="32">
        <f t="shared" ref="I179" si="70">I168+I178</f>
        <v>82.64</v>
      </c>
      <c r="J179" s="32">
        <f t="shared" ref="J179:L179" si="71">J168+J178</f>
        <v>561.17999999999995</v>
      </c>
      <c r="K179" s="32"/>
      <c r="L179" s="32">
        <f t="shared" si="71"/>
        <v>57.61</v>
      </c>
    </row>
    <row r="180" spans="1:12" ht="13.5" thickBot="1" x14ac:dyDescent="0.25">
      <c r="A180" s="27"/>
      <c r="B180" s="28"/>
      <c r="C180" s="78" t="s">
        <v>5</v>
      </c>
      <c r="D180" s="78"/>
      <c r="E180" s="78"/>
      <c r="F180" s="34">
        <f>(F20+F38+F57+F76+F93+F110+F126+F145+F162+F179)/(IF(F20=0,0,1)+IF(F38=0,0,1)+IF(F57=0,0,1)+IF(F76=0,0,1)+IF(F93=0,0,1)+IF(F110=0,0,1)+IF(F126=0,0,1)+IF(F145=0,0,1)+IF(F162=0,0,1)+IF(F179=0,0,1))</f>
        <v>482.6</v>
      </c>
      <c r="G180" s="34">
        <f>(G20+G38+G57+G76+G93+G110+G126+G145+G162+G179)/(IF(G20=0,0,1)+IF(G38=0,0,1)+IF(G57=0,0,1)+IF(G76=0,0,1)+IF(G93=0,0,1)+IF(G110=0,0,1)+IF(G126=0,0,1)+IF(G145=0,0,1)+IF(G162=0,0,1)+IF(G179=0,0,1))</f>
        <v>19.161999999999995</v>
      </c>
      <c r="H180" s="34">
        <f>(H20+H38+H57+H76+H93+H110+H126+H145+H162+H179)/(IF(H20=0,0,1)+IF(H38=0,0,1)+IF(H57=0,0,1)+IF(H76=0,0,1)+IF(H93=0,0,1)+IF(H110=0,0,1)+IF(H126=0,0,1)+IF(H145=0,0,1)+IF(H162=0,0,1)+IF(H179=0,0,1))</f>
        <v>17.985199999999999</v>
      </c>
      <c r="I180" s="34">
        <f>(I20+I38+I57+I76+I93+I110+I126+I145+I162+I179)/(IF(I20=0,0,1)+IF(I38=0,0,1)+IF(I57=0,0,1)+IF(I76=0,0,1)+IF(I93=0,0,1)+IF(I110=0,0,1)+IF(I126=0,0,1)+IF(I145=0,0,1)+IF(I162=0,0,1)+IF(I179=0,0,1))</f>
        <v>75.975999999999999</v>
      </c>
      <c r="J180" s="34">
        <f>(J20+J38+J57+J76+J93+J110+J126+J145+J162+J179)/(IF(J20=0,0,1)+IF(J38=0,0,1)+IF(J57=0,0,1)+IF(J76=0,0,1)+IF(J93=0,0,1)+IF(J110=0,0,1)+IF(J126=0,0,1)+IF(J145=0,0,1)+IF(J162=0,0,1)+IF(J179=0,0,1))</f>
        <v>553.41399999999999</v>
      </c>
      <c r="K180" s="34"/>
      <c r="L180" s="72">
        <f>(L20+L38+L57+L76+L93+L110+L126+L145+L162+L179)/(IF(L20=0,0,1)+IF(L38=0,0,1)+IF(L57=0,0,1)+IF(L76=0,0,1)+IF(L93=0,0,1)+IF(L110=0,0,1)+IF(L126=0,0,1)+IF(L145=0,0,1)+IF(L162=0,0,1)+IF(L179=0,0,1))</f>
        <v>76.001999999999995</v>
      </c>
    </row>
  </sheetData>
  <mergeCells count="15">
    <mergeCell ref="C1:E1"/>
    <mergeCell ref="H1:K1"/>
    <mergeCell ref="H2:K2"/>
    <mergeCell ref="C38:D38"/>
    <mergeCell ref="C57:D57"/>
    <mergeCell ref="A2:E2"/>
    <mergeCell ref="C76:D76"/>
    <mergeCell ref="C93:D93"/>
    <mergeCell ref="C20:D20"/>
    <mergeCell ref="C180:E180"/>
    <mergeCell ref="C179:D179"/>
    <mergeCell ref="C110:D110"/>
    <mergeCell ref="C126:D126"/>
    <mergeCell ref="C145:D145"/>
    <mergeCell ref="C162:D1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2023-10-23T06:33:17Z</dcterms:modified>
</cp:coreProperties>
</file>